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Попр в прил 6  (в ноябре) " sheetId="1" r:id="rId1"/>
  </sheets>
  <definedNames/>
  <calcPr fullCalcOnLoad="1"/>
</workbook>
</file>

<file path=xl/sharedStrings.xml><?xml version="1.0" encoding="utf-8"?>
<sst xmlns="http://schemas.openxmlformats.org/spreadsheetml/2006/main" count="129" uniqueCount="100">
  <si>
    <t>(в тыс.руб)</t>
  </si>
  <si>
    <t>Всего с учётом  изменений</t>
  </si>
  <si>
    <t>Изменения  ("+"или"-")</t>
  </si>
  <si>
    <t xml:space="preserve"> к решению Мценского городского Совета народных депутатов</t>
  </si>
  <si>
    <t>Расшифровка</t>
  </si>
  <si>
    <t>Статья</t>
  </si>
  <si>
    <t>Наименование расходов</t>
  </si>
  <si>
    <t>290</t>
  </si>
  <si>
    <t>в     т о м    ч и с л е :</t>
  </si>
  <si>
    <t>Почётная грамота</t>
  </si>
  <si>
    <t>городского Совета</t>
  </si>
  <si>
    <t>главы города</t>
  </si>
  <si>
    <t>На обеспечение деятельности органов (должностных лиц) территориального общественного самоуправления</t>
  </si>
  <si>
    <t>Проведение общегородских мероприятий</t>
  </si>
  <si>
    <t xml:space="preserve">Оплата пошлин, возмещение ущерба, вступительные взносы и т.п. </t>
  </si>
  <si>
    <t>Расходы,связанные с  награждением и оказанием  помощи физическим лицам и организациям</t>
  </si>
  <si>
    <r>
      <t>в том числе</t>
    </r>
    <r>
      <rPr>
        <sz val="8"/>
        <rFont val="Arial Cyr"/>
        <family val="2"/>
      </rPr>
      <t>:- Финансовая помощь юридическим лицам</t>
    </r>
  </si>
  <si>
    <t xml:space="preserve">                  - Материальная помощь физическим лицам</t>
  </si>
  <si>
    <t xml:space="preserve">                   - Награждение</t>
  </si>
  <si>
    <t xml:space="preserve">Представительские расходы </t>
  </si>
  <si>
    <t>Благодарность</t>
  </si>
  <si>
    <r>
      <t xml:space="preserve"> </t>
    </r>
    <r>
      <rPr>
        <b/>
        <u val="single"/>
        <sz val="10"/>
        <rFont val="Arial Cyr"/>
        <family val="2"/>
      </rPr>
      <t>раздела  01 13 "Другие общегосударственные вопросы" ("Прочие расходы" )</t>
    </r>
    <r>
      <rPr>
        <b/>
        <sz val="10"/>
        <rFont val="Arial Cyr"/>
        <family val="2"/>
      </rPr>
      <t xml:space="preserve"> </t>
    </r>
  </si>
  <si>
    <t xml:space="preserve"> ГРП 01 13 ЦС 092 03 00  вр 013                                                          Выполнение других обязательств  </t>
  </si>
  <si>
    <t>расшифровка расходов, связанных с награждением</t>
  </si>
  <si>
    <t>"Галерея трудовой славы"</t>
  </si>
  <si>
    <t>"Лица года"</t>
  </si>
  <si>
    <t>Единовременная выплата "Почётному гражданину города Мценска"</t>
  </si>
  <si>
    <t>Прочие расходы, связанные с награждением</t>
  </si>
  <si>
    <t>Расходы, связанные с выплатой денежного вознаграждения к Почётной грамоте и Благодарности</t>
  </si>
  <si>
    <t>"О бюджете города Мценска на 2012 год и на плановый период 2013 и 2014 годов"</t>
  </si>
  <si>
    <r>
      <t xml:space="preserve">в  бюджете </t>
    </r>
    <r>
      <rPr>
        <b/>
        <u val="single"/>
        <sz val="10"/>
        <rFont val="Arial Cyr"/>
        <family val="2"/>
      </rPr>
      <t>города Мценска</t>
    </r>
    <r>
      <rPr>
        <u val="single"/>
        <sz val="10"/>
        <rFont val="Arial Cyr"/>
        <family val="2"/>
      </rPr>
      <t xml:space="preserve">  на 2012 год</t>
    </r>
  </si>
  <si>
    <t>Бюджет на  2012 год</t>
  </si>
  <si>
    <t>Утверждено на 2012 год</t>
  </si>
  <si>
    <t>"Благоустройство территорий жилых домов и улиц,общественных зданий и производственных предприятий"</t>
  </si>
  <si>
    <t>Приложение 3</t>
  </si>
  <si>
    <t xml:space="preserve">  от "_____" ноября  2012 года № ________ - МПА</t>
  </si>
  <si>
    <t xml:space="preserve">Приложение 4 </t>
  </si>
  <si>
    <t>к решению Мценского городского Совета народных депутатов</t>
  </si>
  <si>
    <t xml:space="preserve"> от "____" ноября 2012 года  № ________ - МПА</t>
  </si>
  <si>
    <t>Распределение бюджетных ассигнований на реализацию целевых программ</t>
  </si>
  <si>
    <t>в бюджете города Мценска на 2012 год</t>
  </si>
  <si>
    <t>№ п/п</t>
  </si>
  <si>
    <t>Наименование программы</t>
  </si>
  <si>
    <t>Нормативный документ</t>
  </si>
  <si>
    <t>Главный раздел, подраздел (ГРП)</t>
  </si>
  <si>
    <t>Целевая статья</t>
  </si>
  <si>
    <t>Вид расхода</t>
  </si>
  <si>
    <t>2012 год</t>
  </si>
  <si>
    <r>
      <t>изменения  (</t>
    </r>
    <r>
      <rPr>
        <sz val="8"/>
        <rFont val="Arial Narrow"/>
        <family val="2"/>
      </rPr>
      <t>"+" или "-"</t>
    </r>
    <r>
      <rPr>
        <sz val="9"/>
        <rFont val="Arial Narrow"/>
        <family val="2"/>
      </rPr>
      <t>)</t>
    </r>
  </si>
  <si>
    <t>с учётом  изменений</t>
  </si>
  <si>
    <t>Городская целевая программа "Стимулирование развития жилищного строительства на 2011-2015 годы в городе Мценске Орловской области"</t>
  </si>
  <si>
    <t>Постановление администрации города Мценска от 02.02.2011 года №65</t>
  </si>
  <si>
    <t>04 12</t>
  </si>
  <si>
    <t>795 00 00</t>
  </si>
  <si>
    <t>013</t>
  </si>
  <si>
    <t>Городская целевая программа "Замена и модернизация лифтов в многоквартирных жилых домах города Мценска, отработавших нормативный срок службы, на  2012-2015 годы"</t>
  </si>
  <si>
    <t>Постановление администрации города Мценска от 18.07.2011 года №625-1</t>
  </si>
  <si>
    <t>05 01</t>
  </si>
  <si>
    <t>098 02 01</t>
  </si>
  <si>
    <t>796 02 00</t>
  </si>
  <si>
    <t>Городская целевая программа "Основные направления комплексного благоустройства города Мценска на  2012-2014 годы"</t>
  </si>
  <si>
    <t>Постановление администрации города Мценска от 18.07.2011 года №625-2</t>
  </si>
  <si>
    <t>04 09</t>
  </si>
  <si>
    <t>796 05 00</t>
  </si>
  <si>
    <t>05 02</t>
  </si>
  <si>
    <t>05 03</t>
  </si>
  <si>
    <t>600 01 00</t>
  </si>
  <si>
    <t>600 03 00</t>
  </si>
  <si>
    <t>600 04 00</t>
  </si>
  <si>
    <t>600 05 00</t>
  </si>
  <si>
    <t>Городская целевая программа "Комплексное развитие коммунальной инфраструктуры города Мценска на  2011-2015 годы"</t>
  </si>
  <si>
    <t>Решение Мценского городского Совета народных депутатов от 20.04.2011г. №3/12-ГС (№395-МПА от 27.04.2011г.)</t>
  </si>
  <si>
    <t>05 05</t>
  </si>
  <si>
    <t>Муниципальная целевая программа "Развитие сети дошкольных образовательных учреждений города Мценска на 2012-2016 годы"</t>
  </si>
  <si>
    <t>Постановление администрации города Мценска от 12.10.2011 года №995</t>
  </si>
  <si>
    <t>07 01</t>
  </si>
  <si>
    <r>
      <t>Городская целевая программа "Комплексные меры противодействия злоупотребле</t>
    </r>
    <r>
      <rPr>
        <sz val="8"/>
        <color indexed="8"/>
        <rFont val="Times New Roman"/>
        <family val="1"/>
      </rPr>
      <t>нию</t>
    </r>
    <r>
      <rPr>
        <sz val="8"/>
        <rFont val="Times New Roman"/>
        <family val="1"/>
      </rPr>
      <t xml:space="preserve"> наркотиками и их незаконному обороту на  2011-2015 годы"</t>
    </r>
  </si>
  <si>
    <t>Постановление администрации города Мценска от 31.10.2011 года №1079</t>
  </si>
  <si>
    <t>07 07</t>
  </si>
  <si>
    <t>Городская целевая программа "Молодежь г.Мценска на 2011-2015 годы"</t>
  </si>
  <si>
    <t>Постановление администрации города Мценска от 24.09.2010 года №795</t>
  </si>
  <si>
    <t>431 01 00</t>
  </si>
  <si>
    <t>022</t>
  </si>
  <si>
    <t>Городская целевая программа "Культура и искусство г.Мценска на 2011-2015 годы"</t>
  </si>
  <si>
    <t>Постановление администрации города Мценска от 24.09.2010 года №794</t>
  </si>
  <si>
    <t>08 04</t>
  </si>
  <si>
    <t>Городская целевая программа "Медицинские кадры" на 2007-2011годы</t>
  </si>
  <si>
    <t>Решение Мценского городского Совета народных депутатов от 18.10.2007 г. №23/253-ГС (№78-МПА от 25.10.2007 г.)</t>
  </si>
  <si>
    <t>09 09</t>
  </si>
  <si>
    <t>Городская целевая программа "Первоочередные мероприятия по профилактике, диагностике и лечению сердечно-сосудистых заболеваний в городе Мценске на 2011-2012 годы"</t>
  </si>
  <si>
    <t>Постановление администрации города Мценска от 11.10.2010 года №853</t>
  </si>
  <si>
    <t>прекращена с 1 января 2012 года в связи с передачей центральной районной больницы на областное финансирование</t>
  </si>
  <si>
    <t>Городская целевая программа "Обеспечение жильем молодых семей" на 2011-2015 годы</t>
  </si>
  <si>
    <t>Постановление администрации города Мценска от 14.10.2010 года №860</t>
  </si>
  <si>
    <t>10 03</t>
  </si>
  <si>
    <t>100 88 20</t>
  </si>
  <si>
    <t>005</t>
  </si>
  <si>
    <t xml:space="preserve">                      Итого:</t>
  </si>
  <si>
    <t xml:space="preserve">Изменения в приложение № 8 к решению от 22 декабря 2011 года № 465 - МПА   </t>
  </si>
  <si>
    <t xml:space="preserve">Изменения в приложение 6 к решению от 22 декабря 2011 года  № 465 - МПА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</si>
</sst>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6">
    <font>
      <sz val="10"/>
      <name val="Arial Cyr"/>
      <family val="0"/>
    </font>
    <font>
      <sz val="8"/>
      <name val="Arial Cyr"/>
      <family val="0"/>
    </font>
    <font>
      <sz val="9"/>
      <name val="Arial Narrow"/>
      <family val="2"/>
    </font>
    <font>
      <b/>
      <u val="single"/>
      <sz val="10"/>
      <name val="Arial Cyr"/>
      <family val="2"/>
    </font>
    <font>
      <sz val="11"/>
      <name val="Arial Cyr"/>
      <family val="0"/>
    </font>
    <font>
      <b/>
      <u val="single"/>
      <sz val="12"/>
      <name val="Arial Cyr"/>
      <family val="2"/>
    </font>
    <font>
      <u val="single"/>
      <sz val="10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sz val="8"/>
      <name val="Arial Narrow"/>
      <family val="2"/>
    </font>
    <font>
      <sz val="8"/>
      <name val="Times New Roman"/>
      <family val="1"/>
    </font>
    <font>
      <sz val="9"/>
      <name val="Arial Cyr"/>
      <family val="2"/>
    </font>
    <font>
      <sz val="8"/>
      <color indexed="8"/>
      <name val="Times New Roman"/>
      <family val="1"/>
    </font>
    <font>
      <b/>
      <sz val="9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49" fontId="9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 vertical="center"/>
    </xf>
    <xf numFmtId="165" fontId="1" fillId="0" borderId="1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3" borderId="1" xfId="0" applyNumberFormat="1" applyFont="1" applyFill="1" applyBorder="1" applyAlignment="1">
      <alignment/>
    </xf>
    <xf numFmtId="165" fontId="1" fillId="3" borderId="3" xfId="0" applyNumberFormat="1" applyFont="1" applyFill="1" applyBorder="1" applyAlignment="1">
      <alignment/>
    </xf>
    <xf numFmtId="165" fontId="1" fillId="3" borderId="2" xfId="0" applyNumberFormat="1" applyFont="1" applyFill="1" applyBorder="1" applyAlignment="1">
      <alignment/>
    </xf>
    <xf numFmtId="165" fontId="1" fillId="4" borderId="5" xfId="0" applyNumberFormat="1" applyFont="1" applyFill="1" applyBorder="1" applyAlignment="1">
      <alignment/>
    </xf>
    <xf numFmtId="165" fontId="1" fillId="4" borderId="6" xfId="0" applyNumberFormat="1" applyFont="1" applyFill="1" applyBorder="1" applyAlignment="1">
      <alignment/>
    </xf>
    <xf numFmtId="165" fontId="1" fillId="4" borderId="7" xfId="0" applyNumberFormat="1" applyFont="1" applyFill="1" applyBorder="1" applyAlignment="1">
      <alignment/>
    </xf>
    <xf numFmtId="165" fontId="1" fillId="4" borderId="8" xfId="0" applyNumberFormat="1" applyFont="1" applyFill="1" applyBorder="1" applyAlignment="1">
      <alignment/>
    </xf>
    <xf numFmtId="165" fontId="1" fillId="4" borderId="9" xfId="0" applyNumberFormat="1" applyFont="1" applyFill="1" applyBorder="1" applyAlignment="1">
      <alignment/>
    </xf>
    <xf numFmtId="165" fontId="1" fillId="4" borderId="10" xfId="0" applyNumberFormat="1" applyFont="1" applyFill="1" applyBorder="1" applyAlignment="1">
      <alignment/>
    </xf>
    <xf numFmtId="165" fontId="1" fillId="5" borderId="5" xfId="0" applyNumberFormat="1" applyFont="1" applyFill="1" applyBorder="1" applyAlignment="1">
      <alignment/>
    </xf>
    <xf numFmtId="165" fontId="1" fillId="5" borderId="6" xfId="0" applyNumberFormat="1" applyFont="1" applyFill="1" applyBorder="1" applyAlignment="1">
      <alignment/>
    </xf>
    <xf numFmtId="165" fontId="1" fillId="5" borderId="7" xfId="0" applyNumberFormat="1" applyFont="1" applyFill="1" applyBorder="1" applyAlignment="1">
      <alignment/>
    </xf>
    <xf numFmtId="165" fontId="1" fillId="5" borderId="8" xfId="0" applyNumberFormat="1" applyFont="1" applyFill="1" applyBorder="1" applyAlignment="1">
      <alignment/>
    </xf>
    <xf numFmtId="165" fontId="1" fillId="5" borderId="9" xfId="0" applyNumberFormat="1" applyFont="1" applyFill="1" applyBorder="1" applyAlignment="1">
      <alignment/>
    </xf>
    <xf numFmtId="165" fontId="1" fillId="5" borderId="10" xfId="0" applyNumberFormat="1" applyFont="1" applyFill="1" applyBorder="1" applyAlignment="1">
      <alignment/>
    </xf>
    <xf numFmtId="165" fontId="1" fillId="5" borderId="11" xfId="0" applyNumberFormat="1" applyFont="1" applyFill="1" applyBorder="1" applyAlignment="1">
      <alignment/>
    </xf>
    <xf numFmtId="165" fontId="1" fillId="5" borderId="12" xfId="0" applyNumberFormat="1" applyFont="1" applyFill="1" applyBorder="1" applyAlignment="1">
      <alignment/>
    </xf>
    <xf numFmtId="165" fontId="1" fillId="5" borderId="13" xfId="0" applyNumberFormat="1" applyFont="1" applyFill="1" applyBorder="1" applyAlignment="1">
      <alignment/>
    </xf>
    <xf numFmtId="165" fontId="1" fillId="3" borderId="11" xfId="0" applyNumberFormat="1" applyFont="1" applyFill="1" applyBorder="1" applyAlignment="1">
      <alignment/>
    </xf>
    <xf numFmtId="165" fontId="1" fillId="3" borderId="12" xfId="0" applyNumberFormat="1" applyFont="1" applyFill="1" applyBorder="1" applyAlignment="1">
      <alignment/>
    </xf>
    <xf numFmtId="165" fontId="1" fillId="3" borderId="13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vertical="center"/>
    </xf>
    <xf numFmtId="165" fontId="13" fillId="0" borderId="3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0" fontId="12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center"/>
    </xf>
    <xf numFmtId="165" fontId="13" fillId="0" borderId="5" xfId="0" applyNumberFormat="1" applyFont="1" applyBorder="1" applyAlignment="1">
      <alignment vertical="center"/>
    </xf>
    <xf numFmtId="165" fontId="13" fillId="0" borderId="6" xfId="0" applyNumberFormat="1" applyFont="1" applyBorder="1" applyAlignment="1">
      <alignment vertical="center"/>
    </xf>
    <xf numFmtId="165" fontId="13" fillId="0" borderId="7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65" fontId="13" fillId="0" borderId="11" xfId="0" applyNumberFormat="1" applyFont="1" applyBorder="1" applyAlignment="1">
      <alignment vertical="center"/>
    </xf>
    <xf numFmtId="165" fontId="13" fillId="0" borderId="12" xfId="0" applyNumberFormat="1" applyFont="1" applyBorder="1" applyAlignment="1">
      <alignment vertical="center"/>
    </xf>
    <xf numFmtId="165" fontId="13" fillId="0" borderId="13" xfId="0" applyNumberFormat="1" applyFont="1" applyBorder="1" applyAlignment="1">
      <alignment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165" fontId="13" fillId="0" borderId="21" xfId="0" applyNumberFormat="1" applyFont="1" applyBorder="1" applyAlignment="1">
      <alignment vertical="center"/>
    </xf>
    <xf numFmtId="165" fontId="13" fillId="0" borderId="19" xfId="0" applyNumberFormat="1" applyFont="1" applyBorder="1" applyAlignment="1">
      <alignment vertical="center"/>
    </xf>
    <xf numFmtId="165" fontId="13" fillId="0" borderId="20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vertical="center"/>
    </xf>
    <xf numFmtId="165" fontId="13" fillId="0" borderId="9" xfId="0" applyNumberFormat="1" applyFont="1" applyBorder="1" applyAlignment="1">
      <alignment vertical="center"/>
    </xf>
    <xf numFmtId="165" fontId="13" fillId="0" borderId="10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65" fontId="13" fillId="0" borderId="22" xfId="0" applyNumberFormat="1" applyFont="1" applyBorder="1" applyAlignment="1">
      <alignment vertical="center"/>
    </xf>
    <xf numFmtId="165" fontId="13" fillId="0" borderId="14" xfId="0" applyNumberFormat="1" applyFont="1" applyBorder="1" applyAlignment="1">
      <alignment vertical="center"/>
    </xf>
    <xf numFmtId="165" fontId="13" fillId="0" borderId="17" xfId="0" applyNumberFormat="1" applyFont="1" applyBorder="1" applyAlignment="1">
      <alignment vertical="center"/>
    </xf>
    <xf numFmtId="0" fontId="1" fillId="0" borderId="14" xfId="0" applyFont="1" applyFill="1" applyBorder="1" applyAlignment="1">
      <alignment horizontal="left" vertical="top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165" fontId="15" fillId="0" borderId="26" xfId="0" applyNumberFormat="1" applyFont="1" applyBorder="1" applyAlignment="1">
      <alignment vertical="center"/>
    </xf>
    <xf numFmtId="165" fontId="15" fillId="0" borderId="27" xfId="0" applyNumberFormat="1" applyFont="1" applyBorder="1" applyAlignment="1">
      <alignment vertical="center"/>
    </xf>
    <xf numFmtId="165" fontId="15" fillId="0" borderId="28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8" fillId="0" borderId="23" xfId="0" applyNumberFormat="1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1" fillId="0" borderId="1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12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5" borderId="31" xfId="0" applyFont="1" applyFill="1" applyBorder="1" applyAlignment="1">
      <alignment vertical="center"/>
    </xf>
    <xf numFmtId="0" fontId="1" fillId="5" borderId="32" xfId="0" applyFont="1" applyFill="1" applyBorder="1" applyAlignment="1">
      <alignment vertical="center"/>
    </xf>
    <xf numFmtId="0" fontId="1" fillId="5" borderId="33" xfId="0" applyFont="1" applyFill="1" applyBorder="1" applyAlignment="1">
      <alignment vertical="center"/>
    </xf>
    <xf numFmtId="0" fontId="1" fillId="5" borderId="34" xfId="0" applyFont="1" applyFill="1" applyBorder="1" applyAlignment="1">
      <alignment vertical="center"/>
    </xf>
    <xf numFmtId="0" fontId="1" fillId="5" borderId="35" xfId="0" applyFont="1" applyFill="1" applyBorder="1" applyAlignment="1">
      <alignment vertical="center"/>
    </xf>
    <xf numFmtId="0" fontId="1" fillId="5" borderId="36" xfId="0" applyFont="1" applyFill="1" applyBorder="1" applyAlignment="1">
      <alignment vertical="center"/>
    </xf>
    <xf numFmtId="0" fontId="1" fillId="5" borderId="34" xfId="0" applyFont="1" applyFill="1" applyBorder="1" applyAlignment="1">
      <alignment vertical="center" wrapText="1"/>
    </xf>
    <xf numFmtId="0" fontId="1" fillId="5" borderId="35" xfId="0" applyFont="1" applyFill="1" applyBorder="1" applyAlignment="1">
      <alignment vertical="center" wrapText="1"/>
    </xf>
    <xf numFmtId="0" fontId="1" fillId="5" borderId="36" xfId="0" applyFont="1" applyFill="1" applyBorder="1" applyAlignment="1">
      <alignment vertical="center" wrapText="1"/>
    </xf>
    <xf numFmtId="0" fontId="1" fillId="5" borderId="37" xfId="0" applyFont="1" applyFill="1" applyBorder="1" applyAlignment="1">
      <alignment vertical="center"/>
    </xf>
    <xf numFmtId="0" fontId="1" fillId="5" borderId="38" xfId="0" applyFont="1" applyFill="1" applyBorder="1" applyAlignment="1">
      <alignment vertical="center"/>
    </xf>
    <xf numFmtId="0" fontId="1" fillId="5" borderId="39" xfId="0" applyFont="1" applyFill="1" applyBorder="1" applyAlignment="1">
      <alignment vertical="center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" fillId="0" borderId="40" xfId="0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8" fillId="4" borderId="31" xfId="0" applyFont="1" applyFill="1" applyBorder="1" applyAlignment="1">
      <alignment horizontal="left" vertical="center" wrapText="1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0" borderId="31" xfId="0" applyFont="1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4" borderId="34" xfId="0" applyFont="1" applyFill="1" applyBorder="1" applyAlignment="1">
      <alignment horizontal="left" vertical="center" wrapText="1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1" fillId="4" borderId="37" xfId="0" applyFont="1" applyFill="1" applyBorder="1" applyAlignment="1">
      <alignment horizontal="left" vertical="center" wrapText="1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1" fillId="0" borderId="40" xfId="0" applyFont="1" applyBorder="1" applyAlignment="1">
      <alignment horizontal="left" vertical="center" wrapText="1"/>
    </xf>
    <xf numFmtId="0" fontId="1" fillId="0" borderId="40" xfId="0" applyFont="1" applyBorder="1" applyAlignment="1">
      <alignment vertical="center" wrapText="1"/>
    </xf>
    <xf numFmtId="0" fontId="9" fillId="2" borderId="40" xfId="0" applyFont="1" applyFill="1" applyBorder="1" applyAlignment="1">
      <alignment horizontal="left" vertic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" xfId="0" applyBorder="1" applyAlignment="1">
      <alignment/>
    </xf>
    <xf numFmtId="0" fontId="0" fillId="0" borderId="45" xfId="0" applyBorder="1" applyAlignment="1">
      <alignment/>
    </xf>
    <xf numFmtId="0" fontId="8" fillId="0" borderId="14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42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vertical="center"/>
    </xf>
    <xf numFmtId="165" fontId="10" fillId="2" borderId="2" xfId="0" applyNumberFormat="1" applyFont="1" applyFill="1" applyBorder="1" applyAlignment="1">
      <alignment vertical="center"/>
    </xf>
    <xf numFmtId="165" fontId="1" fillId="0" borderId="7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165" fontId="1" fillId="0" borderId="12" xfId="0" applyNumberFormat="1" applyFont="1" applyBorder="1" applyAlignment="1">
      <alignment vertical="center"/>
    </xf>
    <xf numFmtId="165" fontId="1" fillId="0" borderId="13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1">
      <selection activeCell="L43" sqref="L43"/>
    </sheetView>
  </sheetViews>
  <sheetFormatPr defaultColWidth="9.00390625" defaultRowHeight="12.75"/>
  <cols>
    <col min="1" max="1" width="3.875" style="0" customWidth="1"/>
    <col min="2" max="2" width="17.625" style="0" customWidth="1"/>
    <col min="3" max="3" width="15.125" style="0" customWidth="1"/>
    <col min="4" max="4" width="10.625" style="0" customWidth="1"/>
    <col min="5" max="5" width="11.625" style="0" customWidth="1"/>
    <col min="6" max="6" width="10.00390625" style="0" customWidth="1"/>
    <col min="7" max="7" width="8.625" style="0" customWidth="1"/>
    <col min="8" max="9" width="8.125" style="0" customWidth="1"/>
  </cols>
  <sheetData>
    <row r="1" spans="4:9" ht="12.75">
      <c r="D1" s="1"/>
      <c r="E1" s="1"/>
      <c r="F1" s="1"/>
      <c r="G1" s="103" t="s">
        <v>34</v>
      </c>
      <c r="H1" s="103"/>
      <c r="I1" s="104"/>
    </row>
    <row r="2" spans="3:9" ht="12.75">
      <c r="C2" s="103" t="s">
        <v>3</v>
      </c>
      <c r="D2" s="104"/>
      <c r="E2" s="104"/>
      <c r="F2" s="104"/>
      <c r="G2" s="104"/>
      <c r="H2" s="104"/>
      <c r="I2" s="104"/>
    </row>
    <row r="3" spans="3:9" ht="12.75">
      <c r="C3" s="103" t="s">
        <v>35</v>
      </c>
      <c r="D3" s="104"/>
      <c r="E3" s="104"/>
      <c r="F3" s="104"/>
      <c r="G3" s="104"/>
      <c r="H3" s="104"/>
      <c r="I3" s="104"/>
    </row>
    <row r="4" spans="4:9" ht="9" customHeight="1">
      <c r="D4" s="1"/>
      <c r="E4" s="1"/>
      <c r="F4" s="1"/>
      <c r="G4" s="103"/>
      <c r="H4" s="103"/>
      <c r="I4" s="104"/>
    </row>
    <row r="5" spans="3:9" ht="12.75">
      <c r="C5" s="103" t="s">
        <v>99</v>
      </c>
      <c r="D5" s="104"/>
      <c r="E5" s="104"/>
      <c r="F5" s="104"/>
      <c r="G5" s="104"/>
      <c r="H5" s="104"/>
      <c r="I5" s="104"/>
    </row>
    <row r="6" spans="2:9" ht="12.75">
      <c r="B6" s="103" t="s">
        <v>29</v>
      </c>
      <c r="C6" s="104"/>
      <c r="D6" s="104"/>
      <c r="E6" s="104"/>
      <c r="F6" s="104"/>
      <c r="G6" s="104"/>
      <c r="H6" s="104"/>
      <c r="I6" s="104"/>
    </row>
    <row r="7" spans="1:9" ht="6.75" customHeight="1">
      <c r="A7" s="5"/>
      <c r="B7" s="5"/>
      <c r="C7" s="8"/>
      <c r="D7" s="8"/>
      <c r="E7" s="8"/>
      <c r="F7" s="8"/>
      <c r="G7" s="8"/>
      <c r="H7" s="8"/>
      <c r="I7" s="8"/>
    </row>
    <row r="8" spans="1:9" ht="12.75" customHeight="1">
      <c r="A8" s="170" t="s">
        <v>4</v>
      </c>
      <c r="B8" s="154"/>
      <c r="C8" s="154"/>
      <c r="D8" s="154"/>
      <c r="E8" s="154"/>
      <c r="F8" s="154"/>
      <c r="G8" s="152"/>
      <c r="H8" s="152"/>
      <c r="I8" s="152"/>
    </row>
    <row r="9" spans="1:9" ht="12.75">
      <c r="A9" s="150" t="s">
        <v>21</v>
      </c>
      <c r="B9" s="151"/>
      <c r="C9" s="151"/>
      <c r="D9" s="151"/>
      <c r="E9" s="151"/>
      <c r="F9" s="151"/>
      <c r="G9" s="152"/>
      <c r="H9" s="152"/>
      <c r="I9" s="152"/>
    </row>
    <row r="10" spans="1:9" ht="12.75">
      <c r="A10" s="153" t="s">
        <v>30</v>
      </c>
      <c r="B10" s="154"/>
      <c r="C10" s="154"/>
      <c r="D10" s="154"/>
      <c r="E10" s="154"/>
      <c r="F10" s="154"/>
      <c r="G10" s="155"/>
      <c r="H10" s="155"/>
      <c r="I10" s="155"/>
    </row>
    <row r="11" spans="1:9" ht="9.75" customHeight="1">
      <c r="A11" s="9"/>
      <c r="B11" s="9"/>
      <c r="C11" s="9"/>
      <c r="D11" s="9"/>
      <c r="E11" s="9"/>
      <c r="F11" s="9"/>
      <c r="G11" s="6"/>
      <c r="H11" s="168" t="s">
        <v>0</v>
      </c>
      <c r="I11" s="169"/>
    </row>
    <row r="12" spans="1:9" ht="13.5">
      <c r="A12" s="162" t="s">
        <v>5</v>
      </c>
      <c r="B12" s="156" t="s">
        <v>6</v>
      </c>
      <c r="C12" s="157"/>
      <c r="D12" s="157"/>
      <c r="E12" s="157"/>
      <c r="F12" s="158"/>
      <c r="G12" s="165" t="s">
        <v>31</v>
      </c>
      <c r="H12" s="166"/>
      <c r="I12" s="167"/>
    </row>
    <row r="13" spans="1:9" ht="40.5">
      <c r="A13" s="163"/>
      <c r="B13" s="159"/>
      <c r="C13" s="160"/>
      <c r="D13" s="160"/>
      <c r="E13" s="160"/>
      <c r="F13" s="161"/>
      <c r="G13" s="2" t="s">
        <v>32</v>
      </c>
      <c r="H13" s="4" t="s">
        <v>2</v>
      </c>
      <c r="I13" s="3" t="s">
        <v>1</v>
      </c>
    </row>
    <row r="14" spans="1:9" ht="27.75" customHeight="1">
      <c r="A14" s="7" t="s">
        <v>7</v>
      </c>
      <c r="B14" s="142" t="s">
        <v>22</v>
      </c>
      <c r="C14" s="123"/>
      <c r="D14" s="123"/>
      <c r="E14" s="123"/>
      <c r="F14" s="124"/>
      <c r="G14" s="174">
        <f>G15+G16+G17+G18+G19+G20+G21+G22+G31</f>
        <v>1119.3999999999999</v>
      </c>
      <c r="H14" s="175">
        <f>H15+H16+H17+H18+H19+H20+H21+H22+H31</f>
        <v>0</v>
      </c>
      <c r="I14" s="176">
        <f>I15+I16+I17+I18+I19+I20+I21+I22+I31</f>
        <v>1119.3999999999999</v>
      </c>
    </row>
    <row r="15" spans="1:9" ht="14.25" customHeight="1">
      <c r="A15" s="164" t="s">
        <v>8</v>
      </c>
      <c r="B15" s="145" t="s">
        <v>28</v>
      </c>
      <c r="C15" s="148" t="s">
        <v>9</v>
      </c>
      <c r="D15" s="128" t="s">
        <v>10</v>
      </c>
      <c r="E15" s="143"/>
      <c r="F15" s="144"/>
      <c r="G15" s="80">
        <v>62</v>
      </c>
      <c r="H15" s="81">
        <v>12.4</v>
      </c>
      <c r="I15" s="177">
        <f>G15+H15</f>
        <v>74.4</v>
      </c>
    </row>
    <row r="16" spans="1:9" ht="15" customHeight="1">
      <c r="A16" s="164"/>
      <c r="B16" s="146"/>
      <c r="C16" s="149"/>
      <c r="D16" s="131" t="s">
        <v>11</v>
      </c>
      <c r="E16" s="132"/>
      <c r="F16" s="133"/>
      <c r="G16" s="178">
        <v>111.7</v>
      </c>
      <c r="H16" s="179">
        <v>17.1</v>
      </c>
      <c r="I16" s="180">
        <f aca="true" t="shared" si="0" ref="I16:I21">G16+H16</f>
        <v>128.8</v>
      </c>
    </row>
    <row r="17" spans="1:9" ht="14.25" customHeight="1">
      <c r="A17" s="164"/>
      <c r="B17" s="146"/>
      <c r="C17" s="148" t="s">
        <v>20</v>
      </c>
      <c r="D17" s="128" t="s">
        <v>10</v>
      </c>
      <c r="E17" s="129"/>
      <c r="F17" s="130"/>
      <c r="G17" s="80">
        <v>14</v>
      </c>
      <c r="H17" s="81">
        <v>7.9</v>
      </c>
      <c r="I17" s="177">
        <f t="shared" si="0"/>
        <v>21.9</v>
      </c>
    </row>
    <row r="18" spans="1:9" ht="15.75" customHeight="1">
      <c r="A18" s="164"/>
      <c r="B18" s="147"/>
      <c r="C18" s="149"/>
      <c r="D18" s="131" t="s">
        <v>11</v>
      </c>
      <c r="E18" s="132"/>
      <c r="F18" s="133"/>
      <c r="G18" s="178">
        <v>44</v>
      </c>
      <c r="H18" s="179">
        <v>5.5</v>
      </c>
      <c r="I18" s="180">
        <f t="shared" si="0"/>
        <v>49.5</v>
      </c>
    </row>
    <row r="19" spans="1:9" ht="24.75" customHeight="1">
      <c r="A19" s="164"/>
      <c r="B19" s="140" t="s">
        <v>12</v>
      </c>
      <c r="C19" s="123"/>
      <c r="D19" s="123"/>
      <c r="E19" s="123"/>
      <c r="F19" s="124"/>
      <c r="G19" s="181">
        <v>195.9</v>
      </c>
      <c r="H19" s="182">
        <v>0.9</v>
      </c>
      <c r="I19" s="183">
        <f t="shared" si="0"/>
        <v>196.8</v>
      </c>
    </row>
    <row r="20" spans="1:9" ht="22.5" customHeight="1">
      <c r="A20" s="164"/>
      <c r="B20" s="122" t="s">
        <v>13</v>
      </c>
      <c r="C20" s="123"/>
      <c r="D20" s="123"/>
      <c r="E20" s="123"/>
      <c r="F20" s="124"/>
      <c r="G20" s="181">
        <v>475.7</v>
      </c>
      <c r="H20" s="182">
        <v>-43.8</v>
      </c>
      <c r="I20" s="183">
        <f t="shared" si="0"/>
        <v>431.9</v>
      </c>
    </row>
    <row r="21" spans="1:9" ht="19.5" customHeight="1" hidden="1">
      <c r="A21" s="164"/>
      <c r="B21" s="141" t="s">
        <v>14</v>
      </c>
      <c r="C21" s="123"/>
      <c r="D21" s="123"/>
      <c r="E21" s="123"/>
      <c r="F21" s="124"/>
      <c r="G21" s="10">
        <v>58.9</v>
      </c>
      <c r="H21" s="11"/>
      <c r="I21" s="12">
        <f t="shared" si="0"/>
        <v>58.9</v>
      </c>
    </row>
    <row r="22" spans="1:9" ht="25.5" customHeight="1" hidden="1">
      <c r="A22" s="164"/>
      <c r="B22" s="140" t="s">
        <v>15</v>
      </c>
      <c r="C22" s="123"/>
      <c r="D22" s="123"/>
      <c r="E22" s="123"/>
      <c r="F22" s="124"/>
      <c r="G22" s="13">
        <f>G23+G24+G25</f>
        <v>154.7</v>
      </c>
      <c r="H22" s="14">
        <f>H23+H24+H25</f>
        <v>0</v>
      </c>
      <c r="I22" s="15">
        <f>I23+I24+I25</f>
        <v>154.7</v>
      </c>
    </row>
    <row r="23" spans="1:9" ht="17.25" customHeight="1" hidden="1">
      <c r="A23" s="164"/>
      <c r="B23" s="125" t="s">
        <v>16</v>
      </c>
      <c r="C23" s="126"/>
      <c r="D23" s="126"/>
      <c r="E23" s="126"/>
      <c r="F23" s="127"/>
      <c r="G23" s="16">
        <v>72</v>
      </c>
      <c r="H23" s="17"/>
      <c r="I23" s="18">
        <f>G23+H23</f>
        <v>72</v>
      </c>
    </row>
    <row r="24" spans="1:9" ht="17.25" customHeight="1" hidden="1">
      <c r="A24" s="164"/>
      <c r="B24" s="134" t="s">
        <v>17</v>
      </c>
      <c r="C24" s="135"/>
      <c r="D24" s="135"/>
      <c r="E24" s="135"/>
      <c r="F24" s="136"/>
      <c r="G24" s="19">
        <v>0</v>
      </c>
      <c r="H24" s="20"/>
      <c r="I24" s="21">
        <f>G24+H24</f>
        <v>0</v>
      </c>
    </row>
    <row r="25" spans="1:9" ht="18.75" customHeight="1" hidden="1">
      <c r="A25" s="164"/>
      <c r="B25" s="137" t="s">
        <v>18</v>
      </c>
      <c r="C25" s="138"/>
      <c r="D25" s="138"/>
      <c r="E25" s="138"/>
      <c r="F25" s="139"/>
      <c r="G25" s="31">
        <f>G26+G27+G28+G29+G30</f>
        <v>82.7</v>
      </c>
      <c r="H25" s="32">
        <f>H26+H27+H28+H29+H30</f>
        <v>0</v>
      </c>
      <c r="I25" s="33">
        <f>I26+I27+I28+I29+I30</f>
        <v>82.7</v>
      </c>
    </row>
    <row r="26" spans="1:9" ht="17.25" customHeight="1" hidden="1">
      <c r="A26" s="164"/>
      <c r="B26" s="36" t="s">
        <v>23</v>
      </c>
      <c r="C26" s="108" t="s">
        <v>24</v>
      </c>
      <c r="D26" s="109"/>
      <c r="E26" s="109"/>
      <c r="F26" s="110"/>
      <c r="G26" s="22">
        <v>12.7</v>
      </c>
      <c r="H26" s="23"/>
      <c r="I26" s="24">
        <f aca="true" t="shared" si="1" ref="I26:I31">G26+H26</f>
        <v>12.7</v>
      </c>
    </row>
    <row r="27" spans="1:9" ht="12.75" customHeight="1" hidden="1">
      <c r="A27" s="164"/>
      <c r="B27" s="37"/>
      <c r="C27" s="111" t="s">
        <v>25</v>
      </c>
      <c r="D27" s="112"/>
      <c r="E27" s="112"/>
      <c r="F27" s="113"/>
      <c r="G27" s="25">
        <v>50</v>
      </c>
      <c r="H27" s="26"/>
      <c r="I27" s="27">
        <f t="shared" si="1"/>
        <v>50</v>
      </c>
    </row>
    <row r="28" spans="1:9" ht="23.25" customHeight="1" hidden="1">
      <c r="A28" s="164"/>
      <c r="B28" s="37"/>
      <c r="C28" s="114" t="s">
        <v>33</v>
      </c>
      <c r="D28" s="120"/>
      <c r="E28" s="120"/>
      <c r="F28" s="121"/>
      <c r="G28" s="25">
        <v>4</v>
      </c>
      <c r="H28" s="26"/>
      <c r="I28" s="27">
        <f t="shared" si="1"/>
        <v>4</v>
      </c>
    </row>
    <row r="29" spans="1:9" ht="16.5" customHeight="1" hidden="1">
      <c r="A29" s="164"/>
      <c r="B29" s="37"/>
      <c r="C29" s="114" t="s">
        <v>26</v>
      </c>
      <c r="D29" s="115"/>
      <c r="E29" s="115"/>
      <c r="F29" s="116"/>
      <c r="G29" s="25">
        <v>14</v>
      </c>
      <c r="H29" s="26"/>
      <c r="I29" s="27">
        <f t="shared" si="1"/>
        <v>14</v>
      </c>
    </row>
    <row r="30" spans="1:9" ht="15.75" customHeight="1" hidden="1">
      <c r="A30" s="164"/>
      <c r="B30" s="38"/>
      <c r="C30" s="117" t="s">
        <v>27</v>
      </c>
      <c r="D30" s="118"/>
      <c r="E30" s="118"/>
      <c r="F30" s="119"/>
      <c r="G30" s="28">
        <v>2</v>
      </c>
      <c r="H30" s="29"/>
      <c r="I30" s="30">
        <f t="shared" si="1"/>
        <v>2</v>
      </c>
    </row>
    <row r="31" spans="1:9" ht="21" customHeight="1" hidden="1">
      <c r="A31" s="164"/>
      <c r="B31" s="122" t="s">
        <v>19</v>
      </c>
      <c r="C31" s="123"/>
      <c r="D31" s="123"/>
      <c r="E31" s="123"/>
      <c r="F31" s="124"/>
      <c r="G31" s="10">
        <v>2.5</v>
      </c>
      <c r="H31" s="11"/>
      <c r="I31" s="12">
        <f t="shared" si="1"/>
        <v>2.5</v>
      </c>
    </row>
    <row r="32" spans="1:9" ht="27" customHeight="1">
      <c r="A32" s="171"/>
      <c r="B32" s="171"/>
      <c r="C32" s="171"/>
      <c r="D32" s="171"/>
      <c r="E32" s="171"/>
      <c r="F32" s="171"/>
      <c r="G32" s="171"/>
      <c r="H32" s="171"/>
      <c r="I32" s="171"/>
    </row>
    <row r="33" spans="4:9" ht="12.75">
      <c r="D33" s="1"/>
      <c r="E33" s="1"/>
      <c r="F33" s="1"/>
      <c r="G33" s="1"/>
      <c r="H33" s="103" t="s">
        <v>36</v>
      </c>
      <c r="I33" s="104"/>
    </row>
    <row r="34" spans="3:9" ht="12.75">
      <c r="C34" s="103" t="s">
        <v>37</v>
      </c>
      <c r="D34" s="104"/>
      <c r="E34" s="104"/>
      <c r="F34" s="104"/>
      <c r="G34" s="104"/>
      <c r="H34" s="104"/>
      <c r="I34" s="104"/>
    </row>
    <row r="35" spans="3:9" ht="13.5" customHeight="1">
      <c r="C35" s="103" t="s">
        <v>38</v>
      </c>
      <c r="D35" s="104"/>
      <c r="E35" s="104"/>
      <c r="F35" s="104"/>
      <c r="G35" s="104"/>
      <c r="H35" s="104"/>
      <c r="I35" s="104"/>
    </row>
    <row r="36" spans="3:9" ht="9" customHeight="1">
      <c r="C36" s="34"/>
      <c r="D36" s="35"/>
      <c r="E36" s="35"/>
      <c r="F36" s="35"/>
      <c r="G36" s="35"/>
      <c r="H36" s="35"/>
      <c r="I36" s="35"/>
    </row>
    <row r="37" spans="2:9" ht="12.75">
      <c r="B37" s="103" t="s">
        <v>98</v>
      </c>
      <c r="C37" s="104"/>
      <c r="D37" s="104"/>
      <c r="E37" s="104"/>
      <c r="F37" s="104"/>
      <c r="G37" s="104"/>
      <c r="H37" s="104"/>
      <c r="I37" s="104"/>
    </row>
    <row r="38" spans="2:9" ht="12.75">
      <c r="B38" s="103" t="s">
        <v>29</v>
      </c>
      <c r="C38" s="104"/>
      <c r="D38" s="104"/>
      <c r="E38" s="104"/>
      <c r="F38" s="104"/>
      <c r="G38" s="104"/>
      <c r="H38" s="104"/>
      <c r="I38" s="104"/>
    </row>
    <row r="39" spans="4:8" ht="12.75" customHeight="1">
      <c r="D39" s="1"/>
      <c r="E39" s="1"/>
      <c r="F39" s="1"/>
      <c r="G39" s="1"/>
      <c r="H39" s="1"/>
    </row>
    <row r="40" spans="1:9" ht="10.5" customHeight="1">
      <c r="A40" s="105" t="s">
        <v>39</v>
      </c>
      <c r="B40" s="105"/>
      <c r="C40" s="105"/>
      <c r="D40" s="105"/>
      <c r="E40" s="105"/>
      <c r="F40" s="105"/>
      <c r="G40" s="105"/>
      <c r="H40" s="105"/>
      <c r="I40" s="105"/>
    </row>
    <row r="41" spans="1:9" ht="12.75" customHeight="1">
      <c r="A41" s="105" t="s">
        <v>40</v>
      </c>
      <c r="B41" s="105"/>
      <c r="C41" s="105"/>
      <c r="D41" s="105"/>
      <c r="E41" s="105"/>
      <c r="F41" s="105"/>
      <c r="G41" s="105"/>
      <c r="H41" s="105"/>
      <c r="I41" s="105"/>
    </row>
    <row r="42" spans="4:9" ht="12.75">
      <c r="D42" s="1"/>
      <c r="E42" s="1"/>
      <c r="F42" s="1"/>
      <c r="G42" s="1"/>
      <c r="H42" s="168" t="s">
        <v>0</v>
      </c>
      <c r="I42" s="169"/>
    </row>
    <row r="43" spans="1:9" ht="12.75">
      <c r="A43" s="106" t="s">
        <v>41</v>
      </c>
      <c r="B43" s="106" t="s">
        <v>42</v>
      </c>
      <c r="C43" s="106" t="s">
        <v>43</v>
      </c>
      <c r="D43" s="106" t="s">
        <v>44</v>
      </c>
      <c r="E43" s="106" t="s">
        <v>45</v>
      </c>
      <c r="F43" s="172" t="s">
        <v>46</v>
      </c>
      <c r="G43" s="77" t="s">
        <v>47</v>
      </c>
      <c r="H43" s="78"/>
      <c r="I43" s="56"/>
    </row>
    <row r="44" spans="1:9" ht="39" customHeight="1">
      <c r="A44" s="107"/>
      <c r="B44" s="107"/>
      <c r="C44" s="107"/>
      <c r="D44" s="107"/>
      <c r="E44" s="107"/>
      <c r="F44" s="173"/>
      <c r="G44" s="2" t="s">
        <v>32</v>
      </c>
      <c r="H44" s="4" t="s">
        <v>48</v>
      </c>
      <c r="I44" s="3" t="s">
        <v>49</v>
      </c>
    </row>
    <row r="45" spans="1:9" ht="90" hidden="1">
      <c r="A45" s="39">
        <v>1</v>
      </c>
      <c r="B45" s="40" t="s">
        <v>50</v>
      </c>
      <c r="C45" s="41" t="s">
        <v>51</v>
      </c>
      <c r="D45" s="42" t="s">
        <v>52</v>
      </c>
      <c r="E45" s="43" t="s">
        <v>53</v>
      </c>
      <c r="F45" s="44" t="s">
        <v>54</v>
      </c>
      <c r="G45" s="45">
        <v>200.2</v>
      </c>
      <c r="H45" s="46"/>
      <c r="I45" s="47">
        <f aca="true" t="shared" si="2" ref="I45:I59">G45+H45</f>
        <v>200.2</v>
      </c>
    </row>
    <row r="46" spans="1:9" ht="12.75" hidden="1">
      <c r="A46" s="92">
        <v>2</v>
      </c>
      <c r="B46" s="94" t="s">
        <v>55</v>
      </c>
      <c r="C46" s="96" t="s">
        <v>56</v>
      </c>
      <c r="D46" s="43" t="s">
        <v>57</v>
      </c>
      <c r="E46" s="43" t="s">
        <v>58</v>
      </c>
      <c r="F46" s="50" t="s">
        <v>54</v>
      </c>
      <c r="G46" s="51">
        <v>0</v>
      </c>
      <c r="H46" s="52"/>
      <c r="I46" s="53">
        <f t="shared" si="2"/>
        <v>0</v>
      </c>
    </row>
    <row r="47" spans="1:9" ht="12.75" hidden="1">
      <c r="A47" s="93"/>
      <c r="B47" s="95"/>
      <c r="C47" s="97"/>
      <c r="D47" s="54" t="s">
        <v>57</v>
      </c>
      <c r="E47" s="54" t="s">
        <v>59</v>
      </c>
      <c r="F47" s="55" t="s">
        <v>54</v>
      </c>
      <c r="G47" s="57">
        <v>0</v>
      </c>
      <c r="H47" s="58"/>
      <c r="I47" s="59">
        <f t="shared" si="2"/>
        <v>0</v>
      </c>
    </row>
    <row r="48" spans="1:9" ht="12.75">
      <c r="A48" s="92">
        <v>3</v>
      </c>
      <c r="B48" s="94" t="s">
        <v>60</v>
      </c>
      <c r="C48" s="96" t="s">
        <v>61</v>
      </c>
      <c r="D48" s="43" t="s">
        <v>62</v>
      </c>
      <c r="E48" s="60" t="s">
        <v>63</v>
      </c>
      <c r="F48" s="50" t="s">
        <v>54</v>
      </c>
      <c r="G48" s="51">
        <v>18504.1</v>
      </c>
      <c r="H48" s="52">
        <v>496</v>
      </c>
      <c r="I48" s="53">
        <f t="shared" si="2"/>
        <v>19000.1</v>
      </c>
    </row>
    <row r="49" spans="1:9" ht="12.75">
      <c r="A49" s="98"/>
      <c r="B49" s="101"/>
      <c r="C49" s="102"/>
      <c r="D49" s="61" t="s">
        <v>64</v>
      </c>
      <c r="E49" s="60" t="s">
        <v>63</v>
      </c>
      <c r="F49" s="62" t="s">
        <v>54</v>
      </c>
      <c r="G49" s="63">
        <v>0</v>
      </c>
      <c r="H49" s="64"/>
      <c r="I49" s="65">
        <f t="shared" si="2"/>
        <v>0</v>
      </c>
    </row>
    <row r="50" spans="1:9" ht="12.75">
      <c r="A50" s="99"/>
      <c r="B50" s="101"/>
      <c r="C50" s="102"/>
      <c r="D50" s="85" t="s">
        <v>65</v>
      </c>
      <c r="E50" s="66" t="s">
        <v>66</v>
      </c>
      <c r="F50" s="67" t="s">
        <v>54</v>
      </c>
      <c r="G50" s="68">
        <v>7430</v>
      </c>
      <c r="H50" s="69"/>
      <c r="I50" s="70">
        <f t="shared" si="2"/>
        <v>7430</v>
      </c>
    </row>
    <row r="51" spans="1:9" ht="12.75">
      <c r="A51" s="99"/>
      <c r="B51" s="101"/>
      <c r="C51" s="102"/>
      <c r="D51" s="85"/>
      <c r="E51" s="66" t="s">
        <v>67</v>
      </c>
      <c r="F51" s="67" t="s">
        <v>54</v>
      </c>
      <c r="G51" s="68">
        <v>874</v>
      </c>
      <c r="H51" s="69"/>
      <c r="I51" s="70">
        <f t="shared" si="2"/>
        <v>874</v>
      </c>
    </row>
    <row r="52" spans="1:9" ht="12.75">
      <c r="A52" s="99"/>
      <c r="B52" s="101"/>
      <c r="C52" s="102"/>
      <c r="D52" s="85"/>
      <c r="E52" s="66" t="s">
        <v>68</v>
      </c>
      <c r="F52" s="67" t="s">
        <v>54</v>
      </c>
      <c r="G52" s="68">
        <v>636</v>
      </c>
      <c r="H52" s="69"/>
      <c r="I52" s="70">
        <f t="shared" si="2"/>
        <v>636</v>
      </c>
    </row>
    <row r="53" spans="1:9" ht="18" customHeight="1">
      <c r="A53" s="100"/>
      <c r="B53" s="95"/>
      <c r="C53" s="97"/>
      <c r="D53" s="86"/>
      <c r="E53" s="54" t="s">
        <v>69</v>
      </c>
      <c r="F53" s="55" t="s">
        <v>54</v>
      </c>
      <c r="G53" s="57">
        <v>943</v>
      </c>
      <c r="H53" s="58"/>
      <c r="I53" s="59">
        <f t="shared" si="2"/>
        <v>943</v>
      </c>
    </row>
    <row r="54" spans="1:9" ht="12.75" customHeight="1" hidden="1">
      <c r="A54" s="39">
        <v>4</v>
      </c>
      <c r="B54" s="40" t="s">
        <v>70</v>
      </c>
      <c r="C54" s="49" t="s">
        <v>71</v>
      </c>
      <c r="D54" s="42" t="s">
        <v>72</v>
      </c>
      <c r="E54" s="43" t="s">
        <v>53</v>
      </c>
      <c r="F54" s="44" t="s">
        <v>54</v>
      </c>
      <c r="G54" s="45">
        <v>350</v>
      </c>
      <c r="H54" s="46"/>
      <c r="I54" s="47">
        <f t="shared" si="2"/>
        <v>350</v>
      </c>
    </row>
    <row r="55" spans="1:9" ht="78.75" customHeight="1">
      <c r="A55" s="39">
        <v>5</v>
      </c>
      <c r="B55" s="40" t="s">
        <v>73</v>
      </c>
      <c r="C55" s="41" t="s">
        <v>74</v>
      </c>
      <c r="D55" s="42" t="s">
        <v>75</v>
      </c>
      <c r="E55" s="43" t="s">
        <v>53</v>
      </c>
      <c r="F55" s="44" t="s">
        <v>54</v>
      </c>
      <c r="G55" s="45">
        <v>2951.8</v>
      </c>
      <c r="H55" s="46">
        <v>722.4</v>
      </c>
      <c r="I55" s="47">
        <f t="shared" si="2"/>
        <v>3674.2000000000003</v>
      </c>
    </row>
    <row r="56" spans="1:9" ht="90" hidden="1">
      <c r="A56" s="39">
        <v>6</v>
      </c>
      <c r="B56" s="48" t="s">
        <v>76</v>
      </c>
      <c r="C56" s="49" t="s">
        <v>77</v>
      </c>
      <c r="D56" s="71" t="s">
        <v>78</v>
      </c>
      <c r="E56" s="71" t="s">
        <v>53</v>
      </c>
      <c r="F56" s="72" t="s">
        <v>54</v>
      </c>
      <c r="G56" s="45">
        <v>45.8</v>
      </c>
      <c r="H56" s="46"/>
      <c r="I56" s="47">
        <f t="shared" si="2"/>
        <v>45.8</v>
      </c>
    </row>
    <row r="57" spans="1:9" ht="45" hidden="1">
      <c r="A57" s="39">
        <v>7</v>
      </c>
      <c r="B57" s="48" t="s">
        <v>79</v>
      </c>
      <c r="C57" s="49" t="s">
        <v>80</v>
      </c>
      <c r="D57" s="42" t="s">
        <v>78</v>
      </c>
      <c r="E57" s="42" t="s">
        <v>81</v>
      </c>
      <c r="F57" s="44" t="s">
        <v>82</v>
      </c>
      <c r="G57" s="45">
        <v>657</v>
      </c>
      <c r="H57" s="46"/>
      <c r="I57" s="47">
        <f t="shared" si="2"/>
        <v>657</v>
      </c>
    </row>
    <row r="58" spans="1:9" ht="45" hidden="1">
      <c r="A58" s="39">
        <v>8</v>
      </c>
      <c r="B58" s="48" t="s">
        <v>83</v>
      </c>
      <c r="C58" s="49" t="s">
        <v>84</v>
      </c>
      <c r="D58" s="42" t="s">
        <v>85</v>
      </c>
      <c r="E58" s="43" t="s">
        <v>53</v>
      </c>
      <c r="F58" s="44" t="s">
        <v>54</v>
      </c>
      <c r="G58" s="73">
        <v>49</v>
      </c>
      <c r="H58" s="74"/>
      <c r="I58" s="75">
        <f t="shared" si="2"/>
        <v>49</v>
      </c>
    </row>
    <row r="59" spans="1:9" ht="58.5" hidden="1">
      <c r="A59" s="39">
        <v>9</v>
      </c>
      <c r="B59" s="48" t="s">
        <v>86</v>
      </c>
      <c r="C59" s="49" t="s">
        <v>87</v>
      </c>
      <c r="D59" s="42" t="s">
        <v>88</v>
      </c>
      <c r="E59" s="43" t="s">
        <v>53</v>
      </c>
      <c r="F59" s="44" t="s">
        <v>54</v>
      </c>
      <c r="G59" s="45">
        <v>365.3</v>
      </c>
      <c r="H59" s="46"/>
      <c r="I59" s="47">
        <f t="shared" si="2"/>
        <v>365.3</v>
      </c>
    </row>
    <row r="60" spans="1:9" ht="112.5" hidden="1">
      <c r="A60" s="76">
        <v>10</v>
      </c>
      <c r="B60" s="40" t="s">
        <v>89</v>
      </c>
      <c r="C60" s="49" t="s">
        <v>90</v>
      </c>
      <c r="D60" s="42" t="s">
        <v>88</v>
      </c>
      <c r="E60" s="42" t="s">
        <v>53</v>
      </c>
      <c r="F60" s="44" t="s">
        <v>54</v>
      </c>
      <c r="G60" s="87" t="s">
        <v>91</v>
      </c>
      <c r="H60" s="88"/>
      <c r="I60" s="89"/>
    </row>
    <row r="61" spans="1:9" ht="57" thickBot="1">
      <c r="A61" s="76">
        <v>11</v>
      </c>
      <c r="B61" s="48" t="s">
        <v>92</v>
      </c>
      <c r="C61" s="49" t="s">
        <v>93</v>
      </c>
      <c r="D61" s="43" t="s">
        <v>94</v>
      </c>
      <c r="E61" s="79" t="s">
        <v>95</v>
      </c>
      <c r="F61" s="50" t="s">
        <v>96</v>
      </c>
      <c r="G61" s="80">
        <v>2040.3</v>
      </c>
      <c r="H61" s="81">
        <v>1588</v>
      </c>
      <c r="I61" s="53">
        <f>G61+H61</f>
        <v>3628.3</v>
      </c>
    </row>
    <row r="62" spans="1:9" ht="15" customHeight="1">
      <c r="A62" s="90" t="s">
        <v>97</v>
      </c>
      <c r="B62" s="91"/>
      <c r="C62" s="91"/>
      <c r="D62" s="91"/>
      <c r="E62" s="91"/>
      <c r="F62" s="91"/>
      <c r="G62" s="82">
        <f>SUM(G45:G61)</f>
        <v>35046.5</v>
      </c>
      <c r="H62" s="83">
        <f>SUM(H45:H61)</f>
        <v>2806.4</v>
      </c>
      <c r="I62" s="84">
        <f>SUM(I45:I61)</f>
        <v>37852.90000000001</v>
      </c>
    </row>
  </sheetData>
  <mergeCells count="60">
    <mergeCell ref="H42:I42"/>
    <mergeCell ref="A15:A31"/>
    <mergeCell ref="G12:I12"/>
    <mergeCell ref="G1:I1"/>
    <mergeCell ref="C2:I2"/>
    <mergeCell ref="C3:I3"/>
    <mergeCell ref="G4:I4"/>
    <mergeCell ref="H11:I11"/>
    <mergeCell ref="C5:I5"/>
    <mergeCell ref="B6:I6"/>
    <mergeCell ref="A8:I8"/>
    <mergeCell ref="A9:I9"/>
    <mergeCell ref="A10:I10"/>
    <mergeCell ref="B12:F13"/>
    <mergeCell ref="A12:A13"/>
    <mergeCell ref="B14:F14"/>
    <mergeCell ref="D15:F15"/>
    <mergeCell ref="B15:B18"/>
    <mergeCell ref="C15:C16"/>
    <mergeCell ref="C17:C18"/>
    <mergeCell ref="D16:F16"/>
    <mergeCell ref="B31:F31"/>
    <mergeCell ref="B23:F23"/>
    <mergeCell ref="D17:F17"/>
    <mergeCell ref="D18:F18"/>
    <mergeCell ref="B24:F24"/>
    <mergeCell ref="B25:F25"/>
    <mergeCell ref="B19:F19"/>
    <mergeCell ref="B20:F20"/>
    <mergeCell ref="B21:F21"/>
    <mergeCell ref="B22:F22"/>
    <mergeCell ref="B26:B30"/>
    <mergeCell ref="C26:F26"/>
    <mergeCell ref="C27:F27"/>
    <mergeCell ref="C29:F29"/>
    <mergeCell ref="C30:F30"/>
    <mergeCell ref="C28:F28"/>
    <mergeCell ref="H33:I33"/>
    <mergeCell ref="C34:I34"/>
    <mergeCell ref="C35:I35"/>
    <mergeCell ref="B37:I37"/>
    <mergeCell ref="B38:I38"/>
    <mergeCell ref="A40:I40"/>
    <mergeCell ref="A41:I41"/>
    <mergeCell ref="A43:A44"/>
    <mergeCell ref="B43:B44"/>
    <mergeCell ref="C43:C44"/>
    <mergeCell ref="D43:D44"/>
    <mergeCell ref="E43:E44"/>
    <mergeCell ref="F43:F44"/>
    <mergeCell ref="G43:I43"/>
    <mergeCell ref="D50:D53"/>
    <mergeCell ref="G60:I60"/>
    <mergeCell ref="A62:F62"/>
    <mergeCell ref="A46:A47"/>
    <mergeCell ref="B46:B47"/>
    <mergeCell ref="C46:C47"/>
    <mergeCell ref="A48:A53"/>
    <mergeCell ref="B48:B53"/>
    <mergeCell ref="C48:C53"/>
  </mergeCells>
  <printOptions/>
  <pageMargins left="0.5905511811023623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User</cp:lastModifiedBy>
  <cp:lastPrinted>2012-11-05T09:43:25Z</cp:lastPrinted>
  <dcterms:created xsi:type="dcterms:W3CDTF">2008-11-27T05:20:07Z</dcterms:created>
  <dcterms:modified xsi:type="dcterms:W3CDTF">2012-11-05T09:44:27Z</dcterms:modified>
  <cp:category/>
  <cp:version/>
  <cp:contentType/>
  <cp:contentStatus/>
</cp:coreProperties>
</file>