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ожение 3" sheetId="1" r:id="rId1"/>
  </sheets>
  <definedNames>
    <definedName name="Excel_BuiltIn_Print_Area_3">#REF!</definedName>
    <definedName name="Excel_BuiltIn_Print_Area_3_1">#REF!</definedName>
    <definedName name="Excel_BuiltIn_Print_Area_3_1_1">#REF!</definedName>
    <definedName name="_xlnm.Print_Area_1">"'Приложение 2'!$A$1:$S$39"</definedName>
    <definedName name="_xlnm.Print_Area_2">"'Приложение 3'!$A$1:$S$46"</definedName>
    <definedName name="_xlnm.Print_Area_3">"'Приложение 4'!$A$1:$S$51"</definedName>
    <definedName name="_xlnm.Print_Area_4">"'Приложение 5'!$A$1:$S$35"</definedName>
    <definedName name="_xlnm.Print_Area_5">"'Приложение 6'!$A$1:$S$32"</definedName>
    <definedName name="_xlnm.Print_Area_6">"'Приложение 7'!$A$1:$S$33"</definedName>
  </definedNames>
  <calcPr fullCalcOnLoad="1"/>
</workbook>
</file>

<file path=xl/sharedStrings.xml><?xml version="1.0" encoding="utf-8"?>
<sst xmlns="http://schemas.openxmlformats.org/spreadsheetml/2006/main" count="56" uniqueCount="37">
  <si>
    <t xml:space="preserve"> Приложение 1   к решению Мценского городского Совета народных депутатов</t>
  </si>
  <si>
    <t xml:space="preserve"> от 24 января 2013 года  № _______ -МПА</t>
  </si>
  <si>
    <t>Приложение 3 к программе « Комплексное развитие систем  коммунальной инфраструктуры города Мценска на 2012-2025 годы»</t>
  </si>
  <si>
    <t xml:space="preserve">                                                          Перечень мероприятий по капитальному ремонту, реконструкции (модернизации) объектов водоснабжения г.Мценска                                      </t>
  </si>
  <si>
    <t>№ п/п</t>
  </si>
  <si>
    <t>Технические мероприятия</t>
  </si>
  <si>
    <t>Ед. изм.</t>
  </si>
  <si>
    <t>Кол-во</t>
  </si>
  <si>
    <t>всего, млн. руб.</t>
  </si>
  <si>
    <t>Реализация Программы по годам</t>
  </si>
  <si>
    <t>Техническое перевооружен. нас.ст. 2-го подъема</t>
  </si>
  <si>
    <t>Ед</t>
  </si>
  <si>
    <t>Модернизация технологии ультрафиолетового обеззара-живания</t>
  </si>
  <si>
    <t>Ед.</t>
  </si>
  <si>
    <t>Внедрение автоматизированной системы управления и контроля</t>
  </si>
  <si>
    <t>Реконструкция силового энергооборуд</t>
  </si>
  <si>
    <t>Перекладка ветхих водопроводных сетей</t>
  </si>
  <si>
    <t>км</t>
  </si>
  <si>
    <t>Замена насосного оборудования на скважинах</t>
  </si>
  <si>
    <t>Итого по водоснабжению:</t>
  </si>
  <si>
    <t>в том числе городской бюджет</t>
  </si>
  <si>
    <t>в том числе за счет платы за  подключение</t>
  </si>
  <si>
    <t xml:space="preserve"> Перечень мероприятий по новому строительству системы водоснабжения г.Мценска 
                                  </t>
  </si>
  <si>
    <t xml:space="preserve">Изготовление ПСД на бурение новых скважин </t>
  </si>
  <si>
    <t>Бурение новых скважин в районе комплексной застройки и взамен скважин, выработавших свой ресурс</t>
  </si>
  <si>
    <t xml:space="preserve">Изготовление ПСД на прокладку новых водопроводных сетей </t>
  </si>
  <si>
    <t>Прокладка новых водопроводных сетей с выполнением закольцовок</t>
  </si>
  <si>
    <t>Подготовка проектно-сметной документации на  водоснабжение улиц Зарощенская, Лескова  Круглова, Данкова, Жегалкина</t>
  </si>
  <si>
    <t xml:space="preserve">Строительство водопроводных сетей индивидуальной  жилой  застройки в районе  ул. Зарощенская </t>
  </si>
  <si>
    <t xml:space="preserve">км </t>
  </si>
  <si>
    <t>Строительство водопроводных сетей  по ул. Жегалкина</t>
  </si>
  <si>
    <t>Строительство водопроводных сетей по ул. Круглова</t>
  </si>
  <si>
    <t>Строительство водопроводных сетей по ул. Данкова</t>
  </si>
  <si>
    <t xml:space="preserve">Строительство водопроводных сетей  по ул. Лескова </t>
  </si>
  <si>
    <t>Итого по водоснабжению :</t>
  </si>
  <si>
    <t>в том числе  городской бюджет (п. 1, п.5-10)</t>
  </si>
  <si>
    <t>в том числе областной бюджет (п.6-10)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</si>
</sst>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"/>
    <numFmt numFmtId="167" formatCode="DD/MMM"/>
    <numFmt numFmtId="168" formatCode="0.000"/>
  </numFmts>
  <fonts count="6">
    <font>
      <sz val="10"/>
      <name val="Arial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2">
    <xf numFmtId="164" fontId="0" fillId="0" borderId="0" xfId="0" applyAlignment="1">
      <alignment/>
    </xf>
    <xf numFmtId="164" fontId="2" fillId="0" borderId="0" xfId="20" applyFont="1" applyAlignment="1">
      <alignment horizontal="center"/>
      <protection/>
    </xf>
    <xf numFmtId="164" fontId="2" fillId="0" borderId="0" xfId="20" applyFont="1" applyBorder="1" applyAlignment="1">
      <alignment horizontal="center" vertical="center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2" fillId="0" borderId="0" xfId="20" applyFont="1" applyAlignment="1">
      <alignment horizontal="center" wrapText="1"/>
      <protection/>
    </xf>
    <xf numFmtId="164" fontId="3" fillId="0" borderId="0" xfId="20" applyFont="1" applyBorder="1" applyAlignment="1">
      <alignment horizontal="center"/>
      <protection/>
    </xf>
    <xf numFmtId="164" fontId="3" fillId="0" borderId="1" xfId="20" applyFont="1" applyBorder="1" applyAlignment="1">
      <alignment horizontal="center" wrapText="1"/>
      <protection/>
    </xf>
    <xf numFmtId="164" fontId="4" fillId="0" borderId="1" xfId="20" applyFont="1" applyBorder="1" applyAlignment="1">
      <alignment horizontal="center" vertical="top" wrapText="1"/>
      <protection/>
    </xf>
    <xf numFmtId="164" fontId="4" fillId="0" borderId="1" xfId="20" applyFont="1" applyBorder="1" applyAlignment="1">
      <alignment horizontal="center" wrapText="1"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2" fillId="0" borderId="1" xfId="20" applyFont="1" applyBorder="1" applyAlignment="1">
      <alignment horizontal="center" vertical="top" wrapText="1"/>
      <protection/>
    </xf>
    <xf numFmtId="165" fontId="2" fillId="0" borderId="1" xfId="20" applyNumberFormat="1" applyFont="1" applyBorder="1" applyAlignment="1">
      <alignment horizontal="center" vertical="center" wrapText="1"/>
      <protection/>
    </xf>
    <xf numFmtId="166" fontId="2" fillId="0" borderId="1" xfId="20" applyNumberFormat="1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 wrapText="1"/>
      <protection/>
    </xf>
    <xf numFmtId="165" fontId="3" fillId="0" borderId="1" xfId="20" applyNumberFormat="1" applyFont="1" applyBorder="1" applyAlignment="1">
      <alignment horizontal="center" vertical="center" wrapText="1"/>
      <protection/>
    </xf>
    <xf numFmtId="166" fontId="3" fillId="0" borderId="1" xfId="20" applyNumberFormat="1" applyFont="1" applyBorder="1" applyAlignment="1">
      <alignment horizontal="center" vertical="center" wrapText="1"/>
      <protection/>
    </xf>
    <xf numFmtId="164" fontId="3" fillId="0" borderId="0" xfId="20" applyFont="1" applyBorder="1" applyAlignment="1">
      <alignment horizontal="center" wrapText="1"/>
      <protection/>
    </xf>
    <xf numFmtId="165" fontId="5" fillId="0" borderId="1" xfId="20" applyNumberFormat="1" applyFont="1" applyBorder="1" applyAlignment="1">
      <alignment horizontal="center" vertical="center" wrapText="1"/>
      <protection/>
    </xf>
    <xf numFmtId="164" fontId="5" fillId="0" borderId="1" xfId="20" applyFont="1" applyBorder="1" applyAlignment="1">
      <alignment horizontal="center" vertical="center" wrapText="1"/>
      <protection/>
    </xf>
    <xf numFmtId="167" fontId="2" fillId="0" borderId="1" xfId="20" applyNumberFormat="1" applyFont="1" applyBorder="1" applyAlignment="1">
      <alignment horizontal="center" vertical="center" wrapText="1"/>
      <protection/>
    </xf>
    <xf numFmtId="167" fontId="3" fillId="0" borderId="1" xfId="20" applyNumberFormat="1" applyFont="1" applyBorder="1" applyAlignment="1">
      <alignment horizontal="center" vertical="center" wrapText="1"/>
      <protection/>
    </xf>
    <xf numFmtId="168" fontId="3" fillId="0" borderId="1" xfId="20" applyNumberFormat="1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view="pageBreakPreview" zoomScale="90" zoomScaleNormal="84" zoomScaleSheetLayoutView="90" workbookViewId="0" topLeftCell="A1">
      <pane ySplit="65535" topLeftCell="A1" activePane="topLeft" state="split"/>
      <selection pane="topLeft" activeCell="M2" sqref="M2"/>
      <selection pane="bottomLeft" activeCell="A1" sqref="A1"/>
    </sheetView>
  </sheetViews>
  <sheetFormatPr defaultColWidth="9.140625" defaultRowHeight="15" customHeight="1"/>
  <cols>
    <col min="1" max="1" width="5.7109375" style="1" customWidth="1"/>
    <col min="2" max="2" width="37.140625" style="1" customWidth="1"/>
    <col min="3" max="16384" width="9.00390625" style="1" customWidth="1"/>
  </cols>
  <sheetData>
    <row r="1" spans="13:19" ht="18.75" customHeight="1">
      <c r="M1" s="2" t="s">
        <v>0</v>
      </c>
      <c r="N1" s="2"/>
      <c r="O1" s="2"/>
      <c r="P1" s="2"/>
      <c r="Q1" s="2"/>
      <c r="R1" s="2"/>
      <c r="S1" s="2"/>
    </row>
    <row r="2" spans="13:19" ht="18.75" customHeight="1">
      <c r="M2" s="2" t="s">
        <v>1</v>
      </c>
      <c r="N2" s="3"/>
      <c r="O2" s="3"/>
      <c r="P2" s="3"/>
      <c r="Q2" s="3"/>
      <c r="R2" s="3"/>
      <c r="S2" s="3"/>
    </row>
    <row r="3" spans="13:19" ht="18.75" customHeight="1">
      <c r="M3" s="2"/>
      <c r="N3" s="3"/>
      <c r="O3" s="3"/>
      <c r="P3" s="3"/>
      <c r="Q3" s="3"/>
      <c r="R3" s="3"/>
      <c r="S3" s="3"/>
    </row>
    <row r="4" spans="11:19" ht="18.75" customHeight="1">
      <c r="K4" s="4"/>
      <c r="M4" s="3" t="s">
        <v>2</v>
      </c>
      <c r="N4" s="3"/>
      <c r="O4" s="3"/>
      <c r="P4" s="3"/>
      <c r="Q4" s="3"/>
      <c r="R4" s="3"/>
      <c r="S4" s="3"/>
    </row>
    <row r="5" spans="11:19" ht="28.5" customHeight="1">
      <c r="K5" s="4"/>
      <c r="M5" s="3"/>
      <c r="N5" s="3"/>
      <c r="O5" s="3"/>
      <c r="P5" s="3"/>
      <c r="Q5" s="3"/>
      <c r="R5" s="3"/>
      <c r="S5" s="3"/>
    </row>
    <row r="6" spans="1:19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27" customHeight="1">
      <c r="A8" s="6" t="s">
        <v>4</v>
      </c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25.5" customHeight="1">
      <c r="A9" s="6"/>
      <c r="B9" s="6"/>
      <c r="C9" s="6"/>
      <c r="D9" s="6"/>
      <c r="E9" s="6"/>
      <c r="F9" s="6">
        <v>2012</v>
      </c>
      <c r="G9" s="6">
        <v>2013</v>
      </c>
      <c r="H9" s="6">
        <v>2014</v>
      </c>
      <c r="I9" s="6">
        <v>2015</v>
      </c>
      <c r="J9" s="6">
        <v>2016</v>
      </c>
      <c r="K9" s="6">
        <v>2017</v>
      </c>
      <c r="L9" s="6">
        <v>2018</v>
      </c>
      <c r="M9" s="6">
        <v>2019</v>
      </c>
      <c r="N9" s="6">
        <v>2020</v>
      </c>
      <c r="O9" s="6">
        <v>2021</v>
      </c>
      <c r="P9" s="6">
        <v>2022</v>
      </c>
      <c r="Q9" s="6">
        <v>2023</v>
      </c>
      <c r="R9" s="6">
        <v>2024</v>
      </c>
      <c r="S9" s="6">
        <v>2025</v>
      </c>
    </row>
    <row r="10" spans="1:19" ht="20.25" customHeight="1">
      <c r="A10" s="7">
        <v>1</v>
      </c>
      <c r="B10" s="7">
        <v>2</v>
      </c>
      <c r="C10" s="8">
        <v>3</v>
      </c>
      <c r="D10" s="8">
        <v>4</v>
      </c>
      <c r="E10" s="8">
        <v>5</v>
      </c>
      <c r="F10" s="8">
        <v>7</v>
      </c>
      <c r="G10" s="8">
        <v>8</v>
      </c>
      <c r="H10" s="8">
        <v>9</v>
      </c>
      <c r="I10" s="8">
        <v>10</v>
      </c>
      <c r="J10" s="8">
        <v>11</v>
      </c>
      <c r="K10" s="8">
        <v>12</v>
      </c>
      <c r="L10" s="8">
        <v>13</v>
      </c>
      <c r="M10" s="8">
        <v>14</v>
      </c>
      <c r="N10" s="8">
        <v>15</v>
      </c>
      <c r="O10" s="8">
        <v>16</v>
      </c>
      <c r="P10" s="8">
        <v>17</v>
      </c>
      <c r="Q10" s="8">
        <v>18</v>
      </c>
      <c r="R10" s="8">
        <v>19</v>
      </c>
      <c r="S10" s="8">
        <v>20</v>
      </c>
    </row>
    <row r="11" spans="1:19" ht="30" customHeight="1">
      <c r="A11" s="9">
        <v>1</v>
      </c>
      <c r="B11" s="10" t="s">
        <v>10</v>
      </c>
      <c r="C11" s="9" t="s">
        <v>11</v>
      </c>
      <c r="D11" s="11">
        <v>7</v>
      </c>
      <c r="E11" s="9">
        <f>SUM(F11:S11)</f>
        <v>5.07</v>
      </c>
      <c r="F11" s="9"/>
      <c r="G11" s="9">
        <v>1.55</v>
      </c>
      <c r="H11" s="9">
        <v>1.76</v>
      </c>
      <c r="I11" s="9">
        <v>1.76</v>
      </c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44.25" customHeight="1">
      <c r="A12" s="9">
        <f>SUM(A11+1)</f>
        <v>2</v>
      </c>
      <c r="B12" s="10" t="s">
        <v>12</v>
      </c>
      <c r="C12" s="9" t="s">
        <v>13</v>
      </c>
      <c r="D12" s="11">
        <v>4</v>
      </c>
      <c r="E12" s="9">
        <f>SUM(F12:S12)</f>
        <v>0.79</v>
      </c>
      <c r="F12" s="9"/>
      <c r="G12" s="9"/>
      <c r="H12" s="9"/>
      <c r="I12" s="9">
        <v>0.79</v>
      </c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39" customHeight="1">
      <c r="A13" s="9">
        <f>SUM(A12+1)</f>
        <v>3</v>
      </c>
      <c r="B13" s="10" t="s">
        <v>14</v>
      </c>
      <c r="C13" s="9" t="s">
        <v>13</v>
      </c>
      <c r="D13" s="11">
        <v>12</v>
      </c>
      <c r="E13" s="9">
        <f>SUM(F13:S13)</f>
        <v>1.9</v>
      </c>
      <c r="F13" s="9">
        <v>0.2</v>
      </c>
      <c r="G13" s="9">
        <v>0.2</v>
      </c>
      <c r="H13" s="9">
        <v>0.2</v>
      </c>
      <c r="I13" s="9"/>
      <c r="J13" s="9">
        <v>0.2</v>
      </c>
      <c r="K13" s="9">
        <v>0.30000000000000004</v>
      </c>
      <c r="L13" s="9"/>
      <c r="M13" s="9">
        <v>0.2</v>
      </c>
      <c r="N13" s="9">
        <v>0.2</v>
      </c>
      <c r="O13" s="9"/>
      <c r="P13" s="9"/>
      <c r="Q13" s="9"/>
      <c r="R13" s="9">
        <v>0.2</v>
      </c>
      <c r="S13" s="9">
        <v>0.2</v>
      </c>
    </row>
    <row r="14" spans="1:19" ht="34.5" customHeight="1">
      <c r="A14" s="9">
        <f>SUM(A13+1)</f>
        <v>4</v>
      </c>
      <c r="B14" s="10" t="s">
        <v>15</v>
      </c>
      <c r="C14" s="9" t="s">
        <v>11</v>
      </c>
      <c r="D14" s="11">
        <v>22</v>
      </c>
      <c r="E14" s="9">
        <f>SUM(F14:S14)</f>
        <v>1.8000000000000005</v>
      </c>
      <c r="F14" s="9">
        <v>0.2</v>
      </c>
      <c r="G14" s="9">
        <v>0.2</v>
      </c>
      <c r="H14" s="9">
        <v>0.2</v>
      </c>
      <c r="I14" s="9">
        <v>0.1</v>
      </c>
      <c r="J14" s="9">
        <v>0.1</v>
      </c>
      <c r="K14" s="9">
        <v>0.4</v>
      </c>
      <c r="L14" s="9">
        <v>0.1</v>
      </c>
      <c r="M14" s="9">
        <v>0.1</v>
      </c>
      <c r="N14" s="9">
        <v>0.1</v>
      </c>
      <c r="O14" s="9">
        <v>0.1</v>
      </c>
      <c r="P14" s="9">
        <v>0.1</v>
      </c>
      <c r="Q14" s="9">
        <v>0.1</v>
      </c>
      <c r="R14" s="9"/>
      <c r="S14" s="9"/>
    </row>
    <row r="15" spans="1:19" ht="35.25" customHeight="1">
      <c r="A15" s="9">
        <f>SUM(A14+1)</f>
        <v>5</v>
      </c>
      <c r="B15" s="10" t="s">
        <v>16</v>
      </c>
      <c r="C15" s="9" t="s">
        <v>17</v>
      </c>
      <c r="D15" s="12">
        <v>26.6</v>
      </c>
      <c r="E15" s="9">
        <f>SUM(F15:S15)</f>
        <v>80</v>
      </c>
      <c r="F15" s="9">
        <v>0.30000000000000004</v>
      </c>
      <c r="G15" s="9">
        <v>0.5</v>
      </c>
      <c r="H15" s="9">
        <v>4.2</v>
      </c>
      <c r="I15" s="9">
        <v>5</v>
      </c>
      <c r="J15" s="9">
        <v>5</v>
      </c>
      <c r="K15" s="9">
        <v>5</v>
      </c>
      <c r="L15" s="9">
        <v>7.5</v>
      </c>
      <c r="M15" s="9">
        <v>7.5</v>
      </c>
      <c r="N15" s="9">
        <v>7.5</v>
      </c>
      <c r="O15" s="9">
        <v>7.5</v>
      </c>
      <c r="P15" s="9">
        <v>7.5</v>
      </c>
      <c r="Q15" s="9">
        <v>7.5</v>
      </c>
      <c r="R15" s="9">
        <v>7.5</v>
      </c>
      <c r="S15" s="9">
        <v>7.5</v>
      </c>
    </row>
    <row r="16" spans="1:19" ht="39.75" customHeight="1">
      <c r="A16" s="9">
        <f>SUM(A15+1)</f>
        <v>6</v>
      </c>
      <c r="B16" s="10" t="s">
        <v>18</v>
      </c>
      <c r="C16" s="9" t="s">
        <v>13</v>
      </c>
      <c r="D16" s="11">
        <v>42</v>
      </c>
      <c r="E16" s="9">
        <f>SUM(F16:S16)</f>
        <v>2.8000000000000003</v>
      </c>
      <c r="F16" s="9">
        <v>0.2</v>
      </c>
      <c r="G16" s="9">
        <v>0.2</v>
      </c>
      <c r="H16" s="9">
        <v>0.2</v>
      </c>
      <c r="I16" s="9">
        <v>0.2</v>
      </c>
      <c r="J16" s="9">
        <v>0.2</v>
      </c>
      <c r="K16" s="9">
        <v>0.2</v>
      </c>
      <c r="L16" s="9">
        <v>0.2</v>
      </c>
      <c r="M16" s="9">
        <v>0.2</v>
      </c>
      <c r="N16" s="9">
        <v>0.2</v>
      </c>
      <c r="O16" s="9">
        <v>0.2</v>
      </c>
      <c r="P16" s="9">
        <v>0.2</v>
      </c>
      <c r="Q16" s="9">
        <v>0.2</v>
      </c>
      <c r="R16" s="9">
        <v>0.2</v>
      </c>
      <c r="S16" s="9">
        <v>0.2</v>
      </c>
    </row>
    <row r="17" spans="1:19" ht="39.75" customHeight="1">
      <c r="A17" s="13" t="s">
        <v>19</v>
      </c>
      <c r="B17" s="13"/>
      <c r="C17" s="13"/>
      <c r="D17" s="13"/>
      <c r="E17" s="13">
        <f>SUM(E11:E16)</f>
        <v>92.35999999999999</v>
      </c>
      <c r="F17" s="13">
        <f>SUM(F11:F16)</f>
        <v>0.8999999999999999</v>
      </c>
      <c r="G17" s="13">
        <f>SUM(G11:G16)</f>
        <v>2.6500000000000004</v>
      </c>
      <c r="H17" s="13">
        <f>SUM(H11:H16)</f>
        <v>6.5600000000000005</v>
      </c>
      <c r="I17" s="13">
        <f>SUM(I11:I16)</f>
        <v>7.85</v>
      </c>
      <c r="J17" s="13">
        <f>SUM(J11:J16)</f>
        <v>5.5</v>
      </c>
      <c r="K17" s="13">
        <f>SUM(K11:K16)</f>
        <v>5.9</v>
      </c>
      <c r="L17" s="13">
        <f>SUM(L11:L16)</f>
        <v>7.8</v>
      </c>
      <c r="M17" s="13">
        <f>SUM(M11:M16)</f>
        <v>8</v>
      </c>
      <c r="N17" s="13">
        <f>SUM(N11:N16)</f>
        <v>8</v>
      </c>
      <c r="O17" s="13">
        <f>SUM(O11:O16)</f>
        <v>7.8</v>
      </c>
      <c r="P17" s="13">
        <f>SUM(P11:P16)</f>
        <v>7.8</v>
      </c>
      <c r="Q17" s="13">
        <f>SUM(Q11:Q16)</f>
        <v>7.8</v>
      </c>
      <c r="R17" s="13">
        <f>SUM(R11:R16)</f>
        <v>7.9</v>
      </c>
      <c r="S17" s="13">
        <f>SUM(S11:S16)</f>
        <v>7.9</v>
      </c>
    </row>
    <row r="18" spans="1:19" ht="35.25" customHeight="1">
      <c r="A18" s="13" t="s">
        <v>20</v>
      </c>
      <c r="B18" s="13"/>
      <c r="C18" s="13"/>
      <c r="D18" s="13"/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</row>
    <row r="19" spans="1:19" ht="35.25" customHeight="1">
      <c r="A19" s="13" t="s">
        <v>21</v>
      </c>
      <c r="B19" s="13"/>
      <c r="C19" s="13"/>
      <c r="D19" s="13"/>
      <c r="E19" s="15">
        <f>SUM(G19:S19)</f>
        <v>5.07</v>
      </c>
      <c r="F19" s="14">
        <v>0</v>
      </c>
      <c r="G19" s="13">
        <v>1.55</v>
      </c>
      <c r="H19" s="13">
        <v>1.76</v>
      </c>
      <c r="I19" s="13">
        <v>1.76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</row>
    <row r="20" spans="1:19" ht="25.5" customHeight="1">
      <c r="A20" s="16" t="s">
        <v>22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36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30.75" customHeight="1">
      <c r="A22" s="6" t="s">
        <v>4</v>
      </c>
      <c r="B22" s="6" t="s">
        <v>5</v>
      </c>
      <c r="C22" s="6" t="s">
        <v>6</v>
      </c>
      <c r="D22" s="6" t="s">
        <v>7</v>
      </c>
      <c r="E22" s="6" t="s">
        <v>8</v>
      </c>
      <c r="F22" s="6" t="s">
        <v>9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24" customHeight="1">
      <c r="A23" s="6"/>
      <c r="B23" s="6"/>
      <c r="C23" s="6"/>
      <c r="D23" s="6"/>
      <c r="E23" s="6"/>
      <c r="F23" s="6">
        <v>2012</v>
      </c>
      <c r="G23" s="6">
        <v>2013</v>
      </c>
      <c r="H23" s="6">
        <v>2014</v>
      </c>
      <c r="I23" s="6">
        <v>2015</v>
      </c>
      <c r="J23" s="6">
        <v>2016</v>
      </c>
      <c r="K23" s="6">
        <v>2017</v>
      </c>
      <c r="L23" s="6">
        <v>2018</v>
      </c>
      <c r="M23" s="6">
        <v>2019</v>
      </c>
      <c r="N23" s="6">
        <v>2020</v>
      </c>
      <c r="O23" s="6">
        <v>2021</v>
      </c>
      <c r="P23" s="6">
        <v>2022</v>
      </c>
      <c r="Q23" s="6">
        <v>2023</v>
      </c>
      <c r="R23" s="6">
        <v>2024</v>
      </c>
      <c r="S23" s="6">
        <v>2025</v>
      </c>
    </row>
    <row r="24" spans="1:19" ht="20.25" customHeight="1">
      <c r="A24" s="7">
        <v>1</v>
      </c>
      <c r="B24" s="7">
        <v>2</v>
      </c>
      <c r="C24" s="8">
        <v>3</v>
      </c>
      <c r="D24" s="8">
        <v>4</v>
      </c>
      <c r="E24" s="8">
        <v>5</v>
      </c>
      <c r="F24" s="8">
        <v>6</v>
      </c>
      <c r="G24" s="8">
        <v>7</v>
      </c>
      <c r="H24" s="8">
        <v>8</v>
      </c>
      <c r="I24" s="8">
        <v>9</v>
      </c>
      <c r="J24" s="8">
        <v>10</v>
      </c>
      <c r="K24" s="8">
        <v>11</v>
      </c>
      <c r="L24" s="8">
        <v>12</v>
      </c>
      <c r="M24" s="8">
        <v>13</v>
      </c>
      <c r="N24" s="8">
        <v>14</v>
      </c>
      <c r="O24" s="8">
        <v>15</v>
      </c>
      <c r="P24" s="8">
        <v>16</v>
      </c>
      <c r="Q24" s="8">
        <v>17</v>
      </c>
      <c r="R24" s="8">
        <v>18</v>
      </c>
      <c r="S24" s="8">
        <v>19</v>
      </c>
    </row>
    <row r="25" spans="1:19" ht="51.75" customHeight="1">
      <c r="A25" s="9">
        <v>1</v>
      </c>
      <c r="B25" s="9" t="s">
        <v>23</v>
      </c>
      <c r="C25" s="9" t="s">
        <v>13</v>
      </c>
      <c r="D25" s="9">
        <v>2</v>
      </c>
      <c r="E25" s="11">
        <f>SUM(F25:S25)</f>
        <v>0.7000000000000001</v>
      </c>
      <c r="F25" s="9"/>
      <c r="G25" s="9"/>
      <c r="H25" s="9">
        <v>0.30000000000000004</v>
      </c>
      <c r="I25" s="9"/>
      <c r="J25" s="9"/>
      <c r="K25" s="9"/>
      <c r="L25" s="9">
        <v>0.2</v>
      </c>
      <c r="M25" s="9"/>
      <c r="N25" s="9"/>
      <c r="O25" s="9"/>
      <c r="P25" s="9"/>
      <c r="Q25" s="9">
        <v>0.2</v>
      </c>
      <c r="R25" s="9"/>
      <c r="S25" s="9"/>
    </row>
    <row r="26" spans="1:19" ht="76.5" customHeight="1">
      <c r="A26" s="9">
        <f>SUM(A25+1)</f>
        <v>2</v>
      </c>
      <c r="B26" s="9" t="s">
        <v>24</v>
      </c>
      <c r="C26" s="9" t="s">
        <v>13</v>
      </c>
      <c r="D26" s="9">
        <v>7</v>
      </c>
      <c r="E26" s="11">
        <f>SUM(F26:S26)</f>
        <v>14</v>
      </c>
      <c r="F26" s="9"/>
      <c r="G26" s="9"/>
      <c r="H26" s="11">
        <v>2</v>
      </c>
      <c r="I26" s="9">
        <v>2</v>
      </c>
      <c r="J26" s="11">
        <v>2</v>
      </c>
      <c r="K26" s="11"/>
      <c r="L26" s="11"/>
      <c r="M26" s="11">
        <v>2</v>
      </c>
      <c r="N26" s="11">
        <v>2</v>
      </c>
      <c r="O26" s="9"/>
      <c r="P26" s="9"/>
      <c r="Q26" s="9"/>
      <c r="R26" s="11">
        <v>2</v>
      </c>
      <c r="S26" s="11">
        <v>2</v>
      </c>
    </row>
    <row r="27" spans="1:19" ht="51" customHeight="1">
      <c r="A27" s="9">
        <f>SUM(A26+1)</f>
        <v>3</v>
      </c>
      <c r="B27" s="9" t="s">
        <v>25</v>
      </c>
      <c r="C27" s="9" t="s">
        <v>13</v>
      </c>
      <c r="D27" s="9">
        <v>2</v>
      </c>
      <c r="E27" s="11">
        <f>SUM(F27:S27)</f>
        <v>6</v>
      </c>
      <c r="F27" s="11"/>
      <c r="G27" s="11">
        <v>1</v>
      </c>
      <c r="H27" s="11">
        <v>1</v>
      </c>
      <c r="I27" s="11"/>
      <c r="J27" s="11"/>
      <c r="K27" s="11"/>
      <c r="L27" s="11">
        <v>2</v>
      </c>
      <c r="M27" s="9"/>
      <c r="N27" s="9"/>
      <c r="O27" s="9"/>
      <c r="P27" s="11">
        <v>2</v>
      </c>
      <c r="Q27" s="9"/>
      <c r="R27" s="9"/>
      <c r="S27" s="9"/>
    </row>
    <row r="28" spans="1:19" ht="57.75" customHeight="1">
      <c r="A28" s="9">
        <f>SUM(A27+1)</f>
        <v>4</v>
      </c>
      <c r="B28" s="9" t="s">
        <v>26</v>
      </c>
      <c r="C28" s="9" t="s">
        <v>17</v>
      </c>
      <c r="D28" s="9">
        <v>19</v>
      </c>
      <c r="E28" s="11">
        <f>SUM(F28:S28)</f>
        <v>57</v>
      </c>
      <c r="F28" s="11"/>
      <c r="G28" s="11">
        <v>2</v>
      </c>
      <c r="H28" s="11">
        <v>2</v>
      </c>
      <c r="I28" s="11">
        <v>3</v>
      </c>
      <c r="J28" s="11">
        <v>5</v>
      </c>
      <c r="K28" s="11">
        <v>5</v>
      </c>
      <c r="L28" s="11">
        <v>5</v>
      </c>
      <c r="M28" s="11">
        <v>5</v>
      </c>
      <c r="N28" s="11">
        <v>5</v>
      </c>
      <c r="O28" s="11">
        <v>5</v>
      </c>
      <c r="P28" s="11">
        <v>5</v>
      </c>
      <c r="Q28" s="11">
        <v>5</v>
      </c>
      <c r="R28" s="11">
        <v>5</v>
      </c>
      <c r="S28" s="11">
        <v>5</v>
      </c>
    </row>
    <row r="29" spans="1:19" ht="72" customHeight="1">
      <c r="A29" s="9">
        <f>SUM(A28+1)</f>
        <v>5</v>
      </c>
      <c r="B29" s="9" t="s">
        <v>27</v>
      </c>
      <c r="C29" s="9" t="s">
        <v>17</v>
      </c>
      <c r="D29" s="9">
        <v>4.4</v>
      </c>
      <c r="E29" s="11">
        <v>0.30000000000000004</v>
      </c>
      <c r="F29" s="11"/>
      <c r="G29" s="11">
        <v>0.264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61.5" customHeight="1">
      <c r="A30" s="9">
        <f>SUM(A29+1)</f>
        <v>6</v>
      </c>
      <c r="B30" s="10" t="s">
        <v>28</v>
      </c>
      <c r="C30" s="9" t="s">
        <v>29</v>
      </c>
      <c r="D30" s="9">
        <v>2.8</v>
      </c>
      <c r="E30" s="11">
        <v>8.4</v>
      </c>
      <c r="F30" s="9"/>
      <c r="G30" s="9"/>
      <c r="H30" s="9">
        <v>2.8</v>
      </c>
      <c r="I30" s="9">
        <v>2.8</v>
      </c>
      <c r="J30" s="9">
        <v>2.8</v>
      </c>
      <c r="K30" s="9"/>
      <c r="L30" s="9"/>
      <c r="M30" s="9"/>
      <c r="N30" s="9"/>
      <c r="O30" s="9"/>
      <c r="P30" s="9"/>
      <c r="Q30" s="9"/>
      <c r="R30" s="17"/>
      <c r="S30" s="18"/>
    </row>
    <row r="31" spans="1:19" ht="50.25" customHeight="1">
      <c r="A31" s="9">
        <f>SUM(A30+1)</f>
        <v>7</v>
      </c>
      <c r="B31" s="10" t="s">
        <v>30</v>
      </c>
      <c r="C31" s="9" t="s">
        <v>17</v>
      </c>
      <c r="D31" s="9">
        <v>0.5</v>
      </c>
      <c r="E31" s="11">
        <f>SUM(F31:S31)</f>
        <v>1.5</v>
      </c>
      <c r="F31" s="9"/>
      <c r="G31" s="9"/>
      <c r="H31" s="9">
        <v>1.5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41.25" customHeight="1">
      <c r="A32" s="9">
        <f>SUM(A31+1)</f>
        <v>8</v>
      </c>
      <c r="B32" s="10" t="s">
        <v>31</v>
      </c>
      <c r="C32" s="9" t="s">
        <v>17</v>
      </c>
      <c r="D32" s="9">
        <v>0.30000000000000004</v>
      </c>
      <c r="E32" s="11">
        <f>SUM(F32:S32)</f>
        <v>0.9</v>
      </c>
      <c r="F32" s="9"/>
      <c r="G32" s="9"/>
      <c r="H32" s="9">
        <v>0.9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42.75" customHeight="1">
      <c r="A33" s="9">
        <f>SUM(A32+1)</f>
        <v>9</v>
      </c>
      <c r="B33" s="10" t="s">
        <v>32</v>
      </c>
      <c r="C33" s="9" t="s">
        <v>17</v>
      </c>
      <c r="D33" s="9">
        <v>0.4</v>
      </c>
      <c r="E33" s="11">
        <f>SUM(F33:S33)</f>
        <v>1.2</v>
      </c>
      <c r="F33" s="9"/>
      <c r="G33" s="9"/>
      <c r="H33" s="9"/>
      <c r="I33" s="9">
        <v>1.2</v>
      </c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42" customHeight="1">
      <c r="A34" s="9">
        <f>SUM(A33+1)</f>
        <v>10</v>
      </c>
      <c r="B34" s="10" t="s">
        <v>33</v>
      </c>
      <c r="C34" s="9" t="s">
        <v>17</v>
      </c>
      <c r="D34" s="9">
        <v>0.4</v>
      </c>
      <c r="E34" s="11">
        <f>SUM(F34:S34)</f>
        <v>1.2</v>
      </c>
      <c r="F34" s="9"/>
      <c r="G34" s="9"/>
      <c r="H34" s="9"/>
      <c r="I34" s="9">
        <v>1.2</v>
      </c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34.5" customHeight="1">
      <c r="A35" s="19"/>
      <c r="B35" s="13" t="s">
        <v>34</v>
      </c>
      <c r="C35" s="13"/>
      <c r="D35" s="13"/>
      <c r="E35" s="14">
        <f>SUM(E25:E34)</f>
        <v>91.20000000000002</v>
      </c>
      <c r="F35" s="14">
        <f>SUM(F25:F34)</f>
        <v>0</v>
      </c>
      <c r="G35" s="14">
        <f>SUM(G25:G34)</f>
        <v>3.2640000000000002</v>
      </c>
      <c r="H35" s="14">
        <f>SUM(H25:H34)</f>
        <v>10.500000000000002</v>
      </c>
      <c r="I35" s="14">
        <f>SUM(I25:I34)</f>
        <v>10.2</v>
      </c>
      <c r="J35" s="14">
        <f>SUM(J25:J34)</f>
        <v>9.8</v>
      </c>
      <c r="K35" s="14">
        <f>SUM(K25:K34)</f>
        <v>5</v>
      </c>
      <c r="L35" s="14">
        <f>SUM(L25:L34)</f>
        <v>7.2</v>
      </c>
      <c r="M35" s="14">
        <f>SUM(M25:M34)</f>
        <v>7</v>
      </c>
      <c r="N35" s="14">
        <f>SUM(N25:N34)</f>
        <v>7</v>
      </c>
      <c r="O35" s="14">
        <f>SUM(O25:O34)</f>
        <v>5</v>
      </c>
      <c r="P35" s="14">
        <f>SUM(P25:P34)</f>
        <v>7</v>
      </c>
      <c r="Q35" s="14">
        <f>SUM(Q25:Q34)</f>
        <v>5.2</v>
      </c>
      <c r="R35" s="14">
        <f>SUM(R25:R34)</f>
        <v>7</v>
      </c>
      <c r="S35" s="14">
        <f>SUM(S25:S34)</f>
        <v>7</v>
      </c>
    </row>
    <row r="36" spans="1:19" ht="29.25" customHeight="1">
      <c r="A36" s="20" t="s">
        <v>35</v>
      </c>
      <c r="B36" s="20"/>
      <c r="C36" s="20"/>
      <c r="D36" s="20"/>
      <c r="E36" s="14">
        <f>SUM(F36:S36)</f>
        <v>1.6600000000000001</v>
      </c>
      <c r="F36" s="14">
        <v>0</v>
      </c>
      <c r="G36" s="15">
        <v>0.30000000000000004</v>
      </c>
      <c r="H36" s="15">
        <v>0.56</v>
      </c>
      <c r="I36" s="15">
        <v>0.26</v>
      </c>
      <c r="J36" s="15">
        <v>0.14</v>
      </c>
      <c r="K36" s="14">
        <v>0</v>
      </c>
      <c r="L36" s="14">
        <v>0.2</v>
      </c>
      <c r="M36" s="14">
        <v>0</v>
      </c>
      <c r="N36" s="14">
        <v>0</v>
      </c>
      <c r="O36" s="14">
        <v>0</v>
      </c>
      <c r="P36" s="14">
        <v>0</v>
      </c>
      <c r="Q36" s="14">
        <v>0.2</v>
      </c>
      <c r="R36" s="14">
        <v>0</v>
      </c>
      <c r="S36" s="14">
        <v>0</v>
      </c>
    </row>
    <row r="37" spans="1:19" ht="29.25" customHeight="1">
      <c r="A37" s="20" t="s">
        <v>36</v>
      </c>
      <c r="B37" s="20"/>
      <c r="C37" s="20"/>
      <c r="D37" s="20"/>
      <c r="E37" s="14">
        <f>SUM(F37:S37)</f>
        <v>12.540000000000001</v>
      </c>
      <c r="F37" s="14">
        <v>0</v>
      </c>
      <c r="G37" s="14">
        <v>0</v>
      </c>
      <c r="H37" s="15">
        <v>4.94</v>
      </c>
      <c r="I37" s="15">
        <v>4.94</v>
      </c>
      <c r="J37" s="15">
        <v>2.66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</row>
    <row r="38" spans="1:19" ht="29.25" customHeight="1">
      <c r="A38" s="13" t="s">
        <v>21</v>
      </c>
      <c r="B38" s="13"/>
      <c r="C38" s="13"/>
      <c r="D38" s="13"/>
      <c r="E38" s="14">
        <f>SUM(G38:S38)</f>
        <v>1.441</v>
      </c>
      <c r="F38" s="14">
        <v>0</v>
      </c>
      <c r="G38" s="21">
        <v>0.425</v>
      </c>
      <c r="H38" s="21">
        <v>0.466</v>
      </c>
      <c r="I38" s="21">
        <v>0.55</v>
      </c>
      <c r="J38" s="15">
        <v>0</v>
      </c>
      <c r="K38" s="14">
        <v>0</v>
      </c>
      <c r="L38" s="14">
        <v>0</v>
      </c>
      <c r="M38" s="21">
        <v>0</v>
      </c>
      <c r="N38" s="21">
        <v>0</v>
      </c>
      <c r="O38" s="21">
        <v>0</v>
      </c>
      <c r="P38" s="14">
        <v>0</v>
      </c>
      <c r="Q38" s="14">
        <v>0</v>
      </c>
      <c r="R38" s="14">
        <v>0</v>
      </c>
      <c r="S38" s="14">
        <v>0</v>
      </c>
    </row>
  </sheetData>
  <sheetProtection selectLockedCells="1" selectUnlockedCells="1"/>
  <mergeCells count="22">
    <mergeCell ref="M4:S5"/>
    <mergeCell ref="A6:S7"/>
    <mergeCell ref="A8:A9"/>
    <mergeCell ref="B8:B9"/>
    <mergeCell ref="C8:C9"/>
    <mergeCell ref="D8:D9"/>
    <mergeCell ref="E8:E9"/>
    <mergeCell ref="F8:S8"/>
    <mergeCell ref="A17:D17"/>
    <mergeCell ref="A18:D18"/>
    <mergeCell ref="A19:D19"/>
    <mergeCell ref="A20:S21"/>
    <mergeCell ref="A22:A23"/>
    <mergeCell ref="B22:B23"/>
    <mergeCell ref="C22:C23"/>
    <mergeCell ref="D22:D23"/>
    <mergeCell ref="E22:E23"/>
    <mergeCell ref="F22:S22"/>
    <mergeCell ref="B35:D35"/>
    <mergeCell ref="A36:D36"/>
    <mergeCell ref="A37:D37"/>
    <mergeCell ref="A38:D38"/>
  </mergeCells>
  <printOptions/>
  <pageMargins left="0.9840277777777777" right="0.7083333333333334" top="0.2361111111111111" bottom="0.2361111111111111" header="0.5118055555555555" footer="0.5118055555555555"/>
  <pageSetup fitToHeight="2" fitToWidth="1" horizontalDpi="300" verticalDpi="300" orientation="landscape" paperSize="9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2013-01-22T04:28:44Z</cp:lastPrinted>
  <dcterms:modified xsi:type="dcterms:W3CDTF">2013-01-22T04:29:18Z</dcterms:modified>
  <cp:category/>
  <cp:version/>
  <cp:contentType/>
  <cp:contentStatus/>
  <cp:revision>2</cp:revision>
</cp:coreProperties>
</file>