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 8 (2014)мун прогр" sheetId="1" r:id="rId1"/>
  </sheets>
  <definedNames/>
  <calcPr fullCalcOnLoad="1"/>
</workbook>
</file>

<file path=xl/sharedStrings.xml><?xml version="1.0" encoding="utf-8"?>
<sst xmlns="http://schemas.openxmlformats.org/spreadsheetml/2006/main" count="165" uniqueCount="125">
  <si>
    <t xml:space="preserve">Приложение 5 </t>
  </si>
  <si>
    <t>к решению Мценского городского Совета народных депутатов</t>
  </si>
  <si>
    <t xml:space="preserve"> от "21" августа 2014 года  № 676 - МПА</t>
  </si>
  <si>
    <t>Изменения в приложение 8 к решению Мценского городского Совета народных депутатов от 19 декабря 2013 года № 621-МПА</t>
  </si>
  <si>
    <t>"О бюджете города Мценска на 2014 год и на плановый период 2015 и 2016 годов"</t>
  </si>
  <si>
    <t>Распределение бюджетных ассигнований на реализацию муниципальных программ</t>
  </si>
  <si>
    <t>в бюджете города Мценска на 2014 год</t>
  </si>
  <si>
    <t>(в тыс.руб)</t>
  </si>
  <si>
    <t>Номер программы</t>
  </si>
  <si>
    <t>Номер подпрограммы</t>
  </si>
  <si>
    <t>Наименование программы</t>
  </si>
  <si>
    <t>Нормативный документ</t>
  </si>
  <si>
    <t>Главный раздел, подраздел (ГРП)</t>
  </si>
  <si>
    <t>Целевая статья</t>
  </si>
  <si>
    <t>Вид расхода</t>
  </si>
  <si>
    <t>Бюджет на 2014 год</t>
  </si>
  <si>
    <t>Утверждено на 2014 год</t>
  </si>
  <si>
    <r>
      <t xml:space="preserve">Измене-ния                    </t>
    </r>
    <r>
      <rPr>
        <sz val="7"/>
        <rFont val="Times New Roman"/>
        <family val="1"/>
      </rPr>
      <t>("+" или "-")</t>
    </r>
  </si>
  <si>
    <t>Всего с учётом изменений</t>
  </si>
  <si>
    <t>Муниципальная программа города Мценска "Развитие дорожного хозяйства города Мценска"</t>
  </si>
  <si>
    <t>Постановление администрации города Мценска                               от 17.10.2013 года №1286</t>
  </si>
  <si>
    <t>Итого по программе № 1</t>
  </si>
  <si>
    <t>в том числе:</t>
  </si>
  <si>
    <t>1.1</t>
  </si>
  <si>
    <t>Подпрограмма "Проектирование, ремонт, капитальный ремонт, строительство, реконструкция и содержание улично-дорожной сети города Мценска, ремонт дворовых территорий многоквартирных домов и проездов к ним на 2014-2016 годы"</t>
  </si>
  <si>
    <t>04 09</t>
  </si>
  <si>
    <t>П1 1 7415</t>
  </si>
  <si>
    <t>244</t>
  </si>
  <si>
    <t>П1 1 7416</t>
  </si>
  <si>
    <t>П1 1 7417</t>
  </si>
  <si>
    <t>414</t>
  </si>
  <si>
    <t>П1 1 7420</t>
  </si>
  <si>
    <t>П1 1 7430</t>
  </si>
  <si>
    <t xml:space="preserve">Итого по подпрограмме 1.1 </t>
  </si>
  <si>
    <t>1.2</t>
  </si>
  <si>
    <t>Подпрограмма "Обеспечение безопасности дорожного движения на территории города Мценска на 2014-2016 годы"</t>
  </si>
  <si>
    <t>П1 2 7418</t>
  </si>
  <si>
    <t>240</t>
  </si>
  <si>
    <t>Муниципальная программа "Обеспечение условий и формирование комфортной среды проживания в городе Мценске"</t>
  </si>
  <si>
    <t>Постановление администрации города Мценска                                 от 17.10.2013 года №1287</t>
  </si>
  <si>
    <t>Итого по программе № 2</t>
  </si>
  <si>
    <t>2.1</t>
  </si>
  <si>
    <t>Подпрограмма "Стимулирование развития жилищного строительства на 2014-2017 годы в городе Мценске"</t>
  </si>
  <si>
    <t>04 12</t>
  </si>
  <si>
    <t>П2 1 7421</t>
  </si>
  <si>
    <t>000</t>
  </si>
  <si>
    <t>2.2</t>
  </si>
  <si>
    <t>Подпрограмма "Благоустройство территории города Мценска на 2014-2016 годы"</t>
  </si>
  <si>
    <t>05 03</t>
  </si>
  <si>
    <t>П2 2 7424</t>
  </si>
  <si>
    <t xml:space="preserve">05 03 </t>
  </si>
  <si>
    <t>П2 2 7425</t>
  </si>
  <si>
    <t>П2 2 7426</t>
  </si>
  <si>
    <t>П2 2 7427</t>
  </si>
  <si>
    <t xml:space="preserve">Итого по подпрограмме 2.2 </t>
  </si>
  <si>
    <t>2.3</t>
  </si>
  <si>
    <t>Подпрограмма "Переселение граждан, проживающих на территории города Мценска, из аварийного жилищного фонда на 2014-2015 годах"</t>
  </si>
  <si>
    <t xml:space="preserve">05 01 </t>
  </si>
  <si>
    <t>П2 3 9602</t>
  </si>
  <si>
    <t>412</t>
  </si>
  <si>
    <t>2.4</t>
  </si>
  <si>
    <t>Подпрограмма "Капитальный ремонт общего имущества многоквартирных домов города Мценска на 2014-2016 годы"</t>
  </si>
  <si>
    <t>П2 4 9601</t>
  </si>
  <si>
    <t>810</t>
  </si>
  <si>
    <t>05 01</t>
  </si>
  <si>
    <t>П2 4 7423</t>
  </si>
  <si>
    <t xml:space="preserve">Итого по подпрограмме 2.4 </t>
  </si>
  <si>
    <t>2.5</t>
  </si>
  <si>
    <t>Подпрограмма "Обращение с отходами производства и потребления на территории города Мценска на 2014-2016 годы"</t>
  </si>
  <si>
    <t>П2 5 7428</t>
  </si>
  <si>
    <t>Муниципальная программа "Модернизация лифтового хозяйства в жилищном фонде, расположенном на территории города Мценска, в 2014-2018 годах"</t>
  </si>
  <si>
    <t>Постановление администрации города Мценска                                  от 23.07.2013 года №831</t>
  </si>
  <si>
    <t>П3 0 7422</t>
  </si>
  <si>
    <t>Муниципальная программа "Комплексное развитие систем коммунальной инфраструктуры города Мценска на 2014-2025 годы"</t>
  </si>
  <si>
    <t>Постановление администрации города Мценска                                  от 01.11.2013 года №1348</t>
  </si>
  <si>
    <t>05 05</t>
  </si>
  <si>
    <t>П4 0 7457</t>
  </si>
  <si>
    <t>Муниципальная программа "Развитие муниципальной системы образования города Мценска на 2014-2016 годы"</t>
  </si>
  <si>
    <t>Постановление администрации города Мценска                                  от ____.____.2013 года №_____</t>
  </si>
  <si>
    <t>Итого по программе № 5</t>
  </si>
  <si>
    <t>5.1</t>
  </si>
  <si>
    <t>Подпрограмма "Развитие системы дошкольного образования города Мценска на 2014-2016 годы"</t>
  </si>
  <si>
    <t>07 01</t>
  </si>
  <si>
    <t>П5 1 7432</t>
  </si>
  <si>
    <t>612</t>
  </si>
  <si>
    <t>5.2</t>
  </si>
  <si>
    <t>Подпрограмма "Развитие системы общего образования города Мценска на 2014-2016 годы"</t>
  </si>
  <si>
    <t>07 02</t>
  </si>
  <si>
    <t>П5 2 7435</t>
  </si>
  <si>
    <t>5.3</t>
  </si>
  <si>
    <t>Подпрограмма "Развитие системы дополнительного образования детей и молодёжи города Мценска на 2014-2016 годы"</t>
  </si>
  <si>
    <t>П5 3 7438</t>
  </si>
  <si>
    <t>Муниципальная программа "Молодёжь города Мценска на 2014-2016 годы"</t>
  </si>
  <si>
    <t>Постановление администрации города Мценска                                  от 18.11.2013 года №1420</t>
  </si>
  <si>
    <t>Итого по программе № 6</t>
  </si>
  <si>
    <t>6.1</t>
  </si>
  <si>
    <t>Подпрограмма "Молодёжь города Мценска на 2014-2016 годы"</t>
  </si>
  <si>
    <t xml:space="preserve">07 07 </t>
  </si>
  <si>
    <t>П6 1 7439</t>
  </si>
  <si>
    <t>224</t>
  </si>
  <si>
    <t>6.2</t>
  </si>
  <si>
    <t>Подпрограмма "Комплексные меры противодействия злоупотреблению наркотиками и профилактика алкоголизма в молодёжной среде в городе Мценске на 2014-2016 годы"</t>
  </si>
  <si>
    <t>П6 2 7441</t>
  </si>
  <si>
    <t>6.3</t>
  </si>
  <si>
    <t>Подпрограмма"Обеспечение жильём молодых семей в городе Мценске на 2014-2016 годы"</t>
  </si>
  <si>
    <t>10 03</t>
  </si>
  <si>
    <t>П6 3 7452</t>
  </si>
  <si>
    <t>322</t>
  </si>
  <si>
    <t>Муниципальная программа города Мценска "Развитие отрасли культуры города Мценска на 2014-2016 годы"</t>
  </si>
  <si>
    <t>Постановление администрации города Мценска                                          от 07.10.2013 года №1227</t>
  </si>
  <si>
    <t>08 04</t>
  </si>
  <si>
    <t>П7 0 7448</t>
  </si>
  <si>
    <t>Муниципальная программа города Мценска "Подготовка медицинских кадров на 2014-2016 годы"</t>
  </si>
  <si>
    <t>Постановление администрации города Мценска от 22.10.2013 года №1292</t>
  </si>
  <si>
    <t xml:space="preserve">09 09 </t>
  </si>
  <si>
    <t>П8 0 7449</t>
  </si>
  <si>
    <t>Муниципальная программа города Мценска "Социальная поддержка инвалидов (доступная среда) на 2014-2018 годы"</t>
  </si>
  <si>
    <t>Постановление администрации города Мценска от 15.11.2013 года №1413</t>
  </si>
  <si>
    <t>П9 0 7458</t>
  </si>
  <si>
    <t>Б</t>
  </si>
  <si>
    <t>Муниципальная программа "Развитие и поддержка малого и среднего предпринимательства в городе Мценске на 2014-2017 годы"</t>
  </si>
  <si>
    <t>Постановление администрации города Мценска  от 11.10.2013 года №1243</t>
  </si>
  <si>
    <t>01 13</t>
  </si>
  <si>
    <t>ПБ 0 7458</t>
  </si>
  <si>
    <t xml:space="preserve">                      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</si>
</sst>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u val="single"/>
      <sz val="10"/>
      <name val="Arial Cyr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textRotation="90" wrapText="1"/>
    </xf>
    <xf numFmtId="164" fontId="6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 vertical="top"/>
    </xf>
    <xf numFmtId="165" fontId="2" fillId="2" borderId="10" xfId="0" applyNumberFormat="1" applyFont="1" applyFill="1" applyBorder="1" applyAlignment="1">
      <alignment horizontal="center" vertical="top"/>
    </xf>
    <xf numFmtId="164" fontId="7" fillId="2" borderId="9" xfId="0" applyFont="1" applyFill="1" applyBorder="1" applyAlignment="1">
      <alignment horizontal="left" vertical="top" wrapText="1"/>
    </xf>
    <xf numFmtId="164" fontId="10" fillId="0" borderId="11" xfId="0" applyFont="1" applyBorder="1" applyAlignment="1">
      <alignment horizontal="left" vertical="top" wrapText="1"/>
    </xf>
    <xf numFmtId="165" fontId="2" fillId="2" borderId="12" xfId="0" applyNumberFormat="1" applyFont="1" applyFill="1" applyBorder="1" applyAlignment="1">
      <alignment horizontal="center" vertical="center"/>
    </xf>
    <xf numFmtId="166" fontId="11" fillId="2" borderId="13" xfId="0" applyNumberFormat="1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vertical="center"/>
    </xf>
    <xf numFmtId="166" fontId="11" fillId="2" borderId="4" xfId="0" applyNumberFormat="1" applyFont="1" applyFill="1" applyBorder="1" applyAlignment="1">
      <alignment vertical="center"/>
    </xf>
    <xf numFmtId="164" fontId="7" fillId="0" borderId="14" xfId="0" applyFont="1" applyBorder="1" applyAlignment="1">
      <alignment horizontal="center" vertical="center" textRotation="90"/>
    </xf>
    <xf numFmtId="165" fontId="2" fillId="0" borderId="15" xfId="0" applyNumberFormat="1" applyFont="1" applyBorder="1" applyAlignment="1">
      <alignment horizontal="center" vertical="top"/>
    </xf>
    <xf numFmtId="164" fontId="7" fillId="0" borderId="15" xfId="0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6" fontId="11" fillId="0" borderId="18" xfId="0" applyNumberFormat="1" applyFont="1" applyBorder="1" applyAlignment="1">
      <alignment vertical="center"/>
    </xf>
    <xf numFmtId="166" fontId="11" fillId="0" borderId="16" xfId="0" applyNumberFormat="1" applyFont="1" applyBorder="1" applyAlignment="1">
      <alignment vertical="center"/>
    </xf>
    <xf numFmtId="166" fontId="11" fillId="0" borderId="19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6" fontId="11" fillId="0" borderId="22" xfId="0" applyNumberFormat="1" applyFont="1" applyBorder="1" applyAlignment="1">
      <alignment vertical="center"/>
    </xf>
    <xf numFmtId="166" fontId="11" fillId="0" borderId="20" xfId="0" applyNumberFormat="1" applyFont="1" applyBorder="1" applyAlignment="1">
      <alignment vertical="center"/>
    </xf>
    <xf numFmtId="166" fontId="11" fillId="0" borderId="23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6" fontId="11" fillId="0" borderId="26" xfId="0" applyNumberFormat="1" applyFont="1" applyBorder="1" applyAlignment="1">
      <alignment vertical="center"/>
    </xf>
    <xf numFmtId="166" fontId="11" fillId="0" borderId="24" xfId="0" applyNumberFormat="1" applyFont="1" applyBorder="1" applyAlignment="1">
      <alignment vertical="center"/>
    </xf>
    <xf numFmtId="166" fontId="11" fillId="0" borderId="27" xfId="0" applyNumberFormat="1" applyFont="1" applyBorder="1" applyAlignment="1">
      <alignment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10" fillId="3" borderId="28" xfId="0" applyNumberFormat="1" applyFont="1" applyFill="1" applyBorder="1" applyAlignment="1">
      <alignment horizontal="center" vertical="center"/>
    </xf>
    <xf numFmtId="166" fontId="11" fillId="3" borderId="29" xfId="0" applyNumberFormat="1" applyFont="1" applyFill="1" applyBorder="1" applyAlignment="1">
      <alignment vertical="center"/>
    </xf>
    <xf numFmtId="166" fontId="11" fillId="3" borderId="30" xfId="0" applyNumberFormat="1" applyFont="1" applyFill="1" applyBorder="1" applyAlignment="1">
      <alignment vertical="center"/>
    </xf>
    <xf numFmtId="166" fontId="11" fillId="3" borderId="28" xfId="0" applyNumberFormat="1" applyFont="1" applyFill="1" applyBorder="1" applyAlignment="1">
      <alignment vertical="center"/>
    </xf>
    <xf numFmtId="165" fontId="2" fillId="0" borderId="14" xfId="0" applyNumberFormat="1" applyFont="1" applyBorder="1" applyAlignment="1">
      <alignment horizontal="center" vertical="top"/>
    </xf>
    <xf numFmtId="164" fontId="7" fillId="0" borderId="14" xfId="0" applyFont="1" applyBorder="1" applyAlignment="1">
      <alignment horizontal="left" vertical="top" wrapText="1"/>
    </xf>
    <xf numFmtId="165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6" fontId="11" fillId="0" borderId="32" xfId="0" applyNumberFormat="1" applyFont="1" applyBorder="1" applyAlignment="1">
      <alignment vertical="center"/>
    </xf>
    <xf numFmtId="166" fontId="11" fillId="0" borderId="14" xfId="0" applyNumberFormat="1" applyFont="1" applyBorder="1" applyAlignment="1">
      <alignment vertical="center"/>
    </xf>
    <xf numFmtId="166" fontId="11" fillId="0" borderId="33" xfId="0" applyNumberFormat="1" applyFont="1" applyBorder="1" applyAlignment="1">
      <alignment vertical="center"/>
    </xf>
    <xf numFmtId="164" fontId="9" fillId="2" borderId="3" xfId="0" applyFont="1" applyFill="1" applyBorder="1" applyAlignment="1">
      <alignment horizontal="center" vertical="top"/>
    </xf>
    <xf numFmtId="165" fontId="2" fillId="2" borderId="34" xfId="0" applyNumberFormat="1" applyFont="1" applyFill="1" applyBorder="1" applyAlignment="1">
      <alignment horizontal="center" vertical="top"/>
    </xf>
    <xf numFmtId="166" fontId="11" fillId="2" borderId="35" xfId="0" applyNumberFormat="1" applyFont="1" applyFill="1" applyBorder="1" applyAlignment="1">
      <alignment vertical="center"/>
    </xf>
    <xf numFmtId="166" fontId="11" fillId="2" borderId="9" xfId="0" applyNumberFormat="1" applyFont="1" applyFill="1" applyBorder="1" applyAlignment="1">
      <alignment vertical="center"/>
    </xf>
    <xf numFmtId="166" fontId="11" fillId="2" borderId="12" xfId="0" applyNumberFormat="1" applyFont="1" applyFill="1" applyBorder="1" applyAlignment="1">
      <alignment vertical="center"/>
    </xf>
    <xf numFmtId="164" fontId="7" fillId="0" borderId="7" xfId="0" applyFont="1" applyBorder="1" applyAlignment="1">
      <alignment horizontal="center" vertical="center" textRotation="90"/>
    </xf>
    <xf numFmtId="165" fontId="2" fillId="0" borderId="15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6" fontId="11" fillId="0" borderId="37" xfId="0" applyNumberFormat="1" applyFont="1" applyBorder="1" applyAlignment="1">
      <alignment vertical="center"/>
    </xf>
    <xf numFmtId="166" fontId="11" fillId="0" borderId="15" xfId="0" applyNumberFormat="1" applyFont="1" applyBorder="1" applyAlignment="1">
      <alignment vertical="center"/>
    </xf>
    <xf numFmtId="166" fontId="11" fillId="0" borderId="36" xfId="0" applyNumberFormat="1" applyFont="1" applyBorder="1" applyAlignment="1">
      <alignment vertical="center"/>
    </xf>
    <xf numFmtId="165" fontId="2" fillId="0" borderId="38" xfId="0" applyNumberFormat="1" applyFont="1" applyBorder="1" applyAlignment="1">
      <alignment horizontal="center" vertical="top"/>
    </xf>
    <xf numFmtId="164" fontId="7" fillId="0" borderId="39" xfId="0" applyFont="1" applyBorder="1" applyAlignment="1">
      <alignment horizontal="left" vertical="top" wrapText="1"/>
    </xf>
    <xf numFmtId="165" fontId="2" fillId="0" borderId="40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166" fontId="11" fillId="0" borderId="42" xfId="0" applyNumberFormat="1" applyFont="1" applyBorder="1" applyAlignment="1">
      <alignment vertical="center"/>
    </xf>
    <xf numFmtId="166" fontId="11" fillId="0" borderId="40" xfId="0" applyNumberFormat="1" applyFont="1" applyBorder="1" applyAlignment="1">
      <alignment vertical="center"/>
    </xf>
    <xf numFmtId="166" fontId="11" fillId="0" borderId="41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4" fontId="7" fillId="0" borderId="15" xfId="0" applyFont="1" applyFill="1" applyBorder="1" applyAlignment="1">
      <alignment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top"/>
    </xf>
    <xf numFmtId="164" fontId="7" fillId="0" borderId="7" xfId="0" applyFont="1" applyBorder="1" applyAlignment="1">
      <alignment horizontal="left" vertical="top" wrapText="1"/>
    </xf>
    <xf numFmtId="165" fontId="2" fillId="0" borderId="43" xfId="0" applyNumberFormat="1" applyFont="1" applyBorder="1" applyAlignment="1">
      <alignment horizontal="center" vertical="center"/>
    </xf>
    <xf numFmtId="165" fontId="2" fillId="0" borderId="44" xfId="0" applyNumberFormat="1" applyFont="1" applyBorder="1" applyAlignment="1">
      <alignment horizontal="center" vertical="center"/>
    </xf>
    <xf numFmtId="166" fontId="11" fillId="0" borderId="45" xfId="0" applyNumberFormat="1" applyFont="1" applyBorder="1" applyAlignment="1">
      <alignment vertical="center"/>
    </xf>
    <xf numFmtId="166" fontId="11" fillId="0" borderId="43" xfId="0" applyNumberFormat="1" applyFont="1" applyBorder="1" applyAlignment="1">
      <alignment vertical="center"/>
    </xf>
    <xf numFmtId="166" fontId="11" fillId="0" borderId="44" xfId="0" applyNumberFormat="1" applyFont="1" applyBorder="1" applyAlignment="1">
      <alignment vertical="center"/>
    </xf>
    <xf numFmtId="164" fontId="9" fillId="0" borderId="11" xfId="0" applyFont="1" applyBorder="1" applyAlignment="1">
      <alignment horizontal="center" vertical="top"/>
    </xf>
    <xf numFmtId="165" fontId="2" fillId="0" borderId="46" xfId="0" applyNumberFormat="1" applyFont="1" applyBorder="1" applyAlignment="1">
      <alignment horizontal="center" vertical="top"/>
    </xf>
    <xf numFmtId="164" fontId="7" fillId="0" borderId="11" xfId="0" applyFont="1" applyBorder="1" applyAlignment="1">
      <alignment horizontal="left" vertical="top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47" xfId="0" applyNumberFormat="1" applyFont="1" applyBorder="1" applyAlignment="1">
      <alignment horizontal="center" vertical="center"/>
    </xf>
    <xf numFmtId="166" fontId="11" fillId="0" borderId="48" xfId="0" applyNumberFormat="1" applyFont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166" fontId="11" fillId="0" borderId="47" xfId="0" applyNumberFormat="1" applyFont="1" applyBorder="1" applyAlignment="1">
      <alignment vertical="center"/>
    </xf>
    <xf numFmtId="164" fontId="9" fillId="2" borderId="39" xfId="0" applyFont="1" applyFill="1" applyBorder="1" applyAlignment="1">
      <alignment horizontal="center" vertical="top"/>
    </xf>
    <xf numFmtId="165" fontId="2" fillId="2" borderId="49" xfId="0" applyNumberFormat="1" applyFont="1" applyFill="1" applyBorder="1" applyAlignment="1">
      <alignment horizontal="center" vertical="top"/>
    </xf>
    <xf numFmtId="164" fontId="7" fillId="2" borderId="50" xfId="0" applyFont="1" applyFill="1" applyBorder="1" applyAlignment="1">
      <alignment horizontal="left" vertical="top" wrapText="1"/>
    </xf>
    <xf numFmtId="164" fontId="10" fillId="0" borderId="39" xfId="0" applyFont="1" applyBorder="1" applyAlignment="1">
      <alignment horizontal="left" vertical="top" wrapText="1"/>
    </xf>
    <xf numFmtId="166" fontId="11" fillId="2" borderId="51" xfId="0" applyNumberFormat="1" applyFont="1" applyFill="1" applyBorder="1" applyAlignment="1">
      <alignment vertical="center"/>
    </xf>
    <xf numFmtId="166" fontId="11" fillId="2" borderId="39" xfId="0" applyNumberFormat="1" applyFont="1" applyFill="1" applyBorder="1" applyAlignment="1">
      <alignment vertical="center"/>
    </xf>
    <xf numFmtId="166" fontId="11" fillId="2" borderId="52" xfId="0" applyNumberFormat="1" applyFont="1" applyFill="1" applyBorder="1" applyAlignment="1">
      <alignment vertical="center"/>
    </xf>
    <xf numFmtId="164" fontId="7" fillId="0" borderId="38" xfId="0" applyFont="1" applyBorder="1" applyAlignment="1">
      <alignment horizontal="center" vertical="center" textRotation="90" wrapText="1"/>
    </xf>
    <xf numFmtId="165" fontId="2" fillId="0" borderId="16" xfId="0" applyNumberFormat="1" applyFont="1" applyBorder="1" applyAlignment="1">
      <alignment horizontal="center" vertical="top"/>
    </xf>
    <xf numFmtId="164" fontId="7" fillId="0" borderId="16" xfId="0" applyFont="1" applyBorder="1" applyAlignment="1">
      <alignment horizontal="left" vertical="top" wrapText="1"/>
    </xf>
    <xf numFmtId="165" fontId="7" fillId="0" borderId="16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top"/>
    </xf>
    <xf numFmtId="164" fontId="7" fillId="0" borderId="20" xfId="0" applyFont="1" applyBorder="1" applyAlignment="1">
      <alignment horizontal="left" vertical="top" wrapText="1"/>
    </xf>
    <xf numFmtId="165" fontId="2" fillId="0" borderId="24" xfId="0" applyNumberFormat="1" applyFont="1" applyBorder="1" applyAlignment="1">
      <alignment horizontal="center" vertical="top"/>
    </xf>
    <xf numFmtId="164" fontId="7" fillId="0" borderId="24" xfId="0" applyFont="1" applyBorder="1" applyAlignment="1">
      <alignment horizontal="left" vertical="top" wrapText="1"/>
    </xf>
    <xf numFmtId="164" fontId="7" fillId="0" borderId="7" xfId="0" applyFont="1" applyBorder="1" applyAlignment="1">
      <alignment horizontal="center" vertical="center" textRotation="90" wrapText="1"/>
    </xf>
    <xf numFmtId="164" fontId="7" fillId="0" borderId="40" xfId="0" applyFont="1" applyBorder="1" applyAlignment="1">
      <alignment horizontal="left" vertical="top" wrapText="1"/>
    </xf>
    <xf numFmtId="165" fontId="2" fillId="0" borderId="43" xfId="0" applyNumberFormat="1" applyFont="1" applyBorder="1" applyAlignment="1">
      <alignment horizontal="center" vertical="top"/>
    </xf>
    <xf numFmtId="164" fontId="7" fillId="0" borderId="43" xfId="0" applyFont="1" applyBorder="1" applyAlignment="1">
      <alignment horizontal="left" vertical="top" wrapText="1"/>
    </xf>
    <xf numFmtId="164" fontId="9" fillId="0" borderId="11" xfId="0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center" vertical="top"/>
    </xf>
    <xf numFmtId="166" fontId="2" fillId="0" borderId="48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6" fontId="2" fillId="0" borderId="47" xfId="0" applyNumberFormat="1" applyFont="1" applyBorder="1" applyAlignment="1">
      <alignment vertical="center"/>
    </xf>
    <xf numFmtId="165" fontId="2" fillId="0" borderId="46" xfId="0" applyNumberFormat="1" applyFont="1" applyFill="1" applyBorder="1" applyAlignment="1">
      <alignment horizontal="center" vertical="top"/>
    </xf>
    <xf numFmtId="164" fontId="7" fillId="0" borderId="11" xfId="0" applyFont="1" applyFill="1" applyBorder="1" applyAlignment="1">
      <alignment horizontal="left" vertical="top" wrapText="1"/>
    </xf>
    <xf numFmtId="164" fontId="12" fillId="4" borderId="53" xfId="0" applyFont="1" applyFill="1" applyBorder="1" applyAlignment="1">
      <alignment vertical="center"/>
    </xf>
    <xf numFmtId="166" fontId="13" fillId="4" borderId="54" xfId="0" applyNumberFormat="1" applyFont="1" applyFill="1" applyBorder="1" applyAlignment="1">
      <alignment vertical="center"/>
    </xf>
    <xf numFmtId="166" fontId="13" fillId="4" borderId="50" xfId="0" applyNumberFormat="1" applyFont="1" applyFill="1" applyBorder="1" applyAlignment="1">
      <alignment vertical="center"/>
    </xf>
    <xf numFmtId="166" fontId="13" fillId="4" borderId="5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L8" sqref="L8"/>
    </sheetView>
  </sheetViews>
  <sheetFormatPr defaultColWidth="9.00390625" defaultRowHeight="12.75"/>
  <cols>
    <col min="1" max="2" width="4.75390625" style="0" customWidth="1"/>
    <col min="3" max="3" width="2.75390625" style="0" customWidth="1"/>
    <col min="4" max="4" width="43.75390625" style="0" customWidth="1"/>
    <col min="5" max="5" width="14.875" style="0" customWidth="1"/>
    <col min="6" max="6" width="6.25390625" style="0" customWidth="1"/>
    <col min="7" max="7" width="8.125" style="0" customWidth="1"/>
    <col min="8" max="8" width="4.125" style="0" customWidth="1"/>
    <col min="9" max="9" width="8.00390625" style="0" customWidth="1"/>
    <col min="10" max="10" width="7.25390625" style="0" customWidth="1"/>
    <col min="11" max="11" width="8.00390625" style="0" customWidth="1"/>
  </cols>
  <sheetData>
    <row r="1" spans="6:11" ht="11.25" customHeight="1">
      <c r="F1" s="1"/>
      <c r="G1" s="1"/>
      <c r="H1" s="2" t="s">
        <v>0</v>
      </c>
      <c r="I1" s="2"/>
      <c r="J1" s="2"/>
      <c r="K1" s="2"/>
    </row>
    <row r="2" spans="5:16" ht="9.75" customHeight="1">
      <c r="E2" s="2" t="s">
        <v>1</v>
      </c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5:16" ht="10.5" customHeight="1">
      <c r="E3" s="2" t="s">
        <v>2</v>
      </c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0.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4:11" ht="11.25" customHeight="1">
      <c r="D5" s="2" t="s">
        <v>4</v>
      </c>
      <c r="E5" s="2"/>
      <c r="F5" s="2"/>
      <c r="G5" s="2"/>
      <c r="H5" s="2"/>
      <c r="I5" s="2"/>
      <c r="J5" s="2"/>
      <c r="K5" s="2"/>
    </row>
    <row r="6" spans="6:8" ht="4.5" customHeight="1">
      <c r="F6" s="1"/>
      <c r="G6" s="1"/>
      <c r="H6" s="1"/>
    </row>
    <row r="7" spans="1:9" ht="12" customHeight="1">
      <c r="A7" s="4" t="s">
        <v>5</v>
      </c>
      <c r="B7" s="4"/>
      <c r="C7" s="4"/>
      <c r="D7" s="4"/>
      <c r="E7" s="4"/>
      <c r="F7" s="4"/>
      <c r="G7" s="4"/>
      <c r="H7" s="4"/>
      <c r="I7" s="4"/>
    </row>
    <row r="8" spans="1:9" ht="13.5" customHeight="1">
      <c r="A8" s="4" t="s">
        <v>6</v>
      </c>
      <c r="B8" s="4"/>
      <c r="C8" s="4"/>
      <c r="D8" s="4"/>
      <c r="E8" s="4"/>
      <c r="F8" s="4"/>
      <c r="G8" s="4"/>
      <c r="H8" s="4"/>
      <c r="I8" s="4"/>
    </row>
    <row r="9" spans="1:11" ht="9.75" customHeight="1">
      <c r="A9" s="5"/>
      <c r="B9" s="5"/>
      <c r="C9" s="5"/>
      <c r="D9" s="5"/>
      <c r="E9" s="5"/>
      <c r="F9" s="6"/>
      <c r="G9" s="6"/>
      <c r="H9" s="6"/>
      <c r="I9" s="6"/>
      <c r="J9" s="7" t="s">
        <v>7</v>
      </c>
      <c r="K9" s="7"/>
    </row>
    <row r="10" spans="1:11" ht="14.25" customHeight="1">
      <c r="A10" s="8" t="s">
        <v>8</v>
      </c>
      <c r="B10" s="8" t="s">
        <v>9</v>
      </c>
      <c r="C10" s="9" t="s">
        <v>10</v>
      </c>
      <c r="D10" s="9"/>
      <c r="E10" s="9" t="s">
        <v>11</v>
      </c>
      <c r="F10" s="10" t="s">
        <v>12</v>
      </c>
      <c r="G10" s="9" t="s">
        <v>13</v>
      </c>
      <c r="H10" s="11" t="s">
        <v>14</v>
      </c>
      <c r="I10" s="12" t="s">
        <v>15</v>
      </c>
      <c r="J10" s="12"/>
      <c r="K10" s="12"/>
    </row>
    <row r="11" spans="1:11" ht="37.5" customHeight="1">
      <c r="A11" s="8"/>
      <c r="B11" s="8"/>
      <c r="C11" s="9"/>
      <c r="D11" s="9"/>
      <c r="E11" s="9"/>
      <c r="F11" s="10"/>
      <c r="G11" s="9"/>
      <c r="H11" s="11"/>
      <c r="I11" s="13" t="s">
        <v>16</v>
      </c>
      <c r="J11" s="14" t="s">
        <v>17</v>
      </c>
      <c r="K11" s="15" t="s">
        <v>18</v>
      </c>
    </row>
    <row r="12" spans="1:11" ht="22.5" customHeight="1">
      <c r="A12" s="16">
        <v>1</v>
      </c>
      <c r="B12" s="17"/>
      <c r="C12" s="18" t="s">
        <v>19</v>
      </c>
      <c r="D12" s="18"/>
      <c r="E12" s="19" t="s">
        <v>20</v>
      </c>
      <c r="F12" s="20" t="s">
        <v>21</v>
      </c>
      <c r="G12" s="20"/>
      <c r="H12" s="20"/>
      <c r="I12" s="21">
        <f>I19+I20</f>
        <v>6647.5</v>
      </c>
      <c r="J12" s="22">
        <f>J19+J20</f>
        <v>460.3</v>
      </c>
      <c r="K12" s="23">
        <f>K19+K20</f>
        <v>7107.8</v>
      </c>
    </row>
    <row r="13" spans="1:11" ht="15.75" customHeight="1">
      <c r="A13" s="24" t="s">
        <v>22</v>
      </c>
      <c r="B13" s="25" t="s">
        <v>23</v>
      </c>
      <c r="C13" s="24" t="s">
        <v>22</v>
      </c>
      <c r="D13" s="26" t="s">
        <v>24</v>
      </c>
      <c r="E13" s="19"/>
      <c r="F13" s="27" t="s">
        <v>25</v>
      </c>
      <c r="G13" s="27" t="s">
        <v>26</v>
      </c>
      <c r="H13" s="28" t="s">
        <v>27</v>
      </c>
      <c r="I13" s="29">
        <v>20</v>
      </c>
      <c r="J13" s="30"/>
      <c r="K13" s="31">
        <f aca="true" t="shared" si="0" ref="K13:K18">I13+J13</f>
        <v>20</v>
      </c>
    </row>
    <row r="14" spans="1:11" ht="13.5" customHeight="1">
      <c r="A14" s="24"/>
      <c r="B14" s="25"/>
      <c r="C14" s="24"/>
      <c r="D14" s="26"/>
      <c r="E14" s="19"/>
      <c r="F14" s="32" t="s">
        <v>25</v>
      </c>
      <c r="G14" s="32" t="s">
        <v>28</v>
      </c>
      <c r="H14" s="33" t="s">
        <v>27</v>
      </c>
      <c r="I14" s="34">
        <v>45.2</v>
      </c>
      <c r="J14" s="35"/>
      <c r="K14" s="36">
        <f t="shared" si="0"/>
        <v>45.2</v>
      </c>
    </row>
    <row r="15" spans="1:11" ht="15.75" customHeight="1">
      <c r="A15" s="24"/>
      <c r="B15" s="25"/>
      <c r="C15" s="24"/>
      <c r="D15" s="26"/>
      <c r="E15" s="19"/>
      <c r="F15" s="32" t="s">
        <v>25</v>
      </c>
      <c r="G15" s="32" t="s">
        <v>29</v>
      </c>
      <c r="H15" s="33" t="s">
        <v>30</v>
      </c>
      <c r="I15" s="34">
        <v>0</v>
      </c>
      <c r="J15" s="35"/>
      <c r="K15" s="36">
        <f t="shared" si="0"/>
        <v>0</v>
      </c>
    </row>
    <row r="16" spans="1:11" ht="18" customHeight="1">
      <c r="A16" s="24"/>
      <c r="B16" s="25"/>
      <c r="C16" s="24"/>
      <c r="D16" s="26"/>
      <c r="E16" s="19"/>
      <c r="F16" s="37" t="s">
        <v>25</v>
      </c>
      <c r="G16" s="32" t="s">
        <v>31</v>
      </c>
      <c r="H16" s="38" t="s">
        <v>27</v>
      </c>
      <c r="I16" s="39">
        <v>0</v>
      </c>
      <c r="J16" s="40"/>
      <c r="K16" s="41">
        <f t="shared" si="0"/>
        <v>0</v>
      </c>
    </row>
    <row r="17" spans="1:11" ht="15" customHeight="1">
      <c r="A17" s="24"/>
      <c r="B17" s="25"/>
      <c r="C17" s="24"/>
      <c r="D17" s="26"/>
      <c r="E17" s="19"/>
      <c r="F17" s="37" t="s">
        <v>25</v>
      </c>
      <c r="G17" s="42" t="s">
        <v>32</v>
      </c>
      <c r="H17" s="38" t="s">
        <v>27</v>
      </c>
      <c r="I17" s="39">
        <v>6187.5</v>
      </c>
      <c r="J17" s="40">
        <v>460.3</v>
      </c>
      <c r="K17" s="41">
        <f t="shared" si="0"/>
        <v>6647.8</v>
      </c>
    </row>
    <row r="18" spans="1:11" ht="15" customHeight="1">
      <c r="A18" s="24"/>
      <c r="B18" s="25"/>
      <c r="C18" s="24"/>
      <c r="D18" s="26"/>
      <c r="E18" s="19"/>
      <c r="F18" s="37" t="s">
        <v>25</v>
      </c>
      <c r="G18" s="42" t="s">
        <v>32</v>
      </c>
      <c r="H18" s="38" t="s">
        <v>30</v>
      </c>
      <c r="I18" s="39">
        <v>394.8</v>
      </c>
      <c r="J18" s="40"/>
      <c r="K18" s="41">
        <f t="shared" si="0"/>
        <v>394.8</v>
      </c>
    </row>
    <row r="19" spans="1:11" ht="12.75" customHeight="1">
      <c r="A19" s="24"/>
      <c r="B19" s="25"/>
      <c r="C19" s="24"/>
      <c r="D19" s="26"/>
      <c r="E19" s="19"/>
      <c r="F19" s="43" t="s">
        <v>33</v>
      </c>
      <c r="G19" s="43"/>
      <c r="H19" s="43"/>
      <c r="I19" s="44">
        <f>I13+I14+I15+I16+I17+I18</f>
        <v>6647.5</v>
      </c>
      <c r="J19" s="45">
        <f>J13+J14+J15+J16+J17+J18</f>
        <v>460.3</v>
      </c>
      <c r="K19" s="46">
        <f>K13+K14+K15+K16+K17+K18</f>
        <v>7107.8</v>
      </c>
    </row>
    <row r="20" spans="1:11" ht="23.25" customHeight="1">
      <c r="A20" s="24"/>
      <c r="B20" s="47" t="s">
        <v>34</v>
      </c>
      <c r="C20" s="24"/>
      <c r="D20" s="48" t="s">
        <v>35</v>
      </c>
      <c r="E20" s="19"/>
      <c r="F20" s="49" t="s">
        <v>25</v>
      </c>
      <c r="G20" s="50" t="s">
        <v>36</v>
      </c>
      <c r="H20" s="51" t="s">
        <v>37</v>
      </c>
      <c r="I20" s="52">
        <v>0</v>
      </c>
      <c r="J20" s="53"/>
      <c r="K20" s="54">
        <f>I20+J20</f>
        <v>0</v>
      </c>
    </row>
    <row r="21" spans="1:11" ht="24" customHeight="1">
      <c r="A21" s="55">
        <v>2</v>
      </c>
      <c r="B21" s="56"/>
      <c r="C21" s="18" t="s">
        <v>38</v>
      </c>
      <c r="D21" s="18"/>
      <c r="E21" s="19" t="s">
        <v>39</v>
      </c>
      <c r="F21" s="20" t="s">
        <v>40</v>
      </c>
      <c r="G21" s="20"/>
      <c r="H21" s="20"/>
      <c r="I21" s="57">
        <f>I22+I27+I28+I29+I30</f>
        <v>13539.4</v>
      </c>
      <c r="J21" s="58">
        <f>J22+J27+J28+J29+J30</f>
        <v>3389.9</v>
      </c>
      <c r="K21" s="59">
        <f>K22+K27+K28+K29+K30</f>
        <v>16929.3</v>
      </c>
    </row>
    <row r="22" spans="1:11" ht="24" customHeight="1">
      <c r="A22" s="60" t="s">
        <v>22</v>
      </c>
      <c r="B22" s="25" t="s">
        <v>41</v>
      </c>
      <c r="C22" s="60" t="s">
        <v>22</v>
      </c>
      <c r="D22" s="26" t="s">
        <v>42</v>
      </c>
      <c r="E22" s="19"/>
      <c r="F22" s="61" t="s">
        <v>43</v>
      </c>
      <c r="G22" s="61" t="s">
        <v>44</v>
      </c>
      <c r="H22" s="62" t="s">
        <v>45</v>
      </c>
      <c r="I22" s="63">
        <v>0</v>
      </c>
      <c r="J22" s="64"/>
      <c r="K22" s="65">
        <f>I22+J22</f>
        <v>0</v>
      </c>
    </row>
    <row r="23" spans="1:11" ht="16.5" customHeight="1">
      <c r="A23" s="60"/>
      <c r="B23" s="66" t="s">
        <v>46</v>
      </c>
      <c r="C23" s="60"/>
      <c r="D23" s="67" t="s">
        <v>47</v>
      </c>
      <c r="E23" s="19"/>
      <c r="F23" s="68" t="s">
        <v>48</v>
      </c>
      <c r="G23" s="68" t="s">
        <v>49</v>
      </c>
      <c r="H23" s="69" t="s">
        <v>27</v>
      </c>
      <c r="I23" s="70">
        <v>6000</v>
      </c>
      <c r="J23" s="71">
        <v>2989.5</v>
      </c>
      <c r="K23" s="72">
        <f>I23+J23</f>
        <v>8989.5</v>
      </c>
    </row>
    <row r="24" spans="1:11" ht="15" customHeight="1">
      <c r="A24" s="60"/>
      <c r="B24" s="66"/>
      <c r="C24" s="60"/>
      <c r="D24" s="67"/>
      <c r="E24" s="19"/>
      <c r="F24" s="32" t="s">
        <v>50</v>
      </c>
      <c r="G24" s="32" t="s">
        <v>51</v>
      </c>
      <c r="H24" s="73" t="s">
        <v>27</v>
      </c>
      <c r="I24" s="34">
        <v>1000</v>
      </c>
      <c r="J24" s="35">
        <v>408.9</v>
      </c>
      <c r="K24" s="36">
        <f>I24+J24</f>
        <v>1408.9</v>
      </c>
    </row>
    <row r="25" spans="1:11" ht="14.25" customHeight="1">
      <c r="A25" s="60"/>
      <c r="B25" s="66"/>
      <c r="C25" s="60"/>
      <c r="D25" s="67"/>
      <c r="E25" s="19"/>
      <c r="F25" s="32" t="s">
        <v>48</v>
      </c>
      <c r="G25" s="32" t="s">
        <v>52</v>
      </c>
      <c r="H25" s="73" t="s">
        <v>27</v>
      </c>
      <c r="I25" s="34">
        <v>700</v>
      </c>
      <c r="J25" s="35"/>
      <c r="K25" s="36">
        <f>I25+J25</f>
        <v>700</v>
      </c>
    </row>
    <row r="26" spans="1:11" ht="13.5" customHeight="1">
      <c r="A26" s="60"/>
      <c r="B26" s="66"/>
      <c r="C26" s="60"/>
      <c r="D26" s="67"/>
      <c r="E26" s="19"/>
      <c r="F26" s="37" t="s">
        <v>48</v>
      </c>
      <c r="G26" s="37" t="s">
        <v>53</v>
      </c>
      <c r="H26" s="74" t="s">
        <v>27</v>
      </c>
      <c r="I26" s="39">
        <v>1000</v>
      </c>
      <c r="J26" s="40"/>
      <c r="K26" s="41">
        <f>I26+J26</f>
        <v>1000</v>
      </c>
    </row>
    <row r="27" spans="1:11" ht="11.25" customHeight="1">
      <c r="A27" s="60"/>
      <c r="B27" s="66"/>
      <c r="C27" s="60"/>
      <c r="D27" s="67"/>
      <c r="E27" s="19"/>
      <c r="F27" s="43" t="s">
        <v>54</v>
      </c>
      <c r="G27" s="43"/>
      <c r="H27" s="43"/>
      <c r="I27" s="44">
        <f>I23+I24+I25+I26</f>
        <v>8700</v>
      </c>
      <c r="J27" s="45">
        <f>J23+J24+J25+J26</f>
        <v>3398.4</v>
      </c>
      <c r="K27" s="46">
        <f>K23+K24+K25+K26</f>
        <v>12098.4</v>
      </c>
    </row>
    <row r="28" spans="1:11" ht="33.75" customHeight="1">
      <c r="A28" s="60"/>
      <c r="B28" s="25" t="s">
        <v>55</v>
      </c>
      <c r="C28" s="60"/>
      <c r="D28" s="75" t="s">
        <v>56</v>
      </c>
      <c r="E28" s="19"/>
      <c r="F28" s="61" t="s">
        <v>57</v>
      </c>
      <c r="G28" s="61" t="s">
        <v>58</v>
      </c>
      <c r="H28" s="62" t="s">
        <v>59</v>
      </c>
      <c r="I28" s="63">
        <v>4122.9</v>
      </c>
      <c r="J28" s="64"/>
      <c r="K28" s="65">
        <f>I28+J28</f>
        <v>4122.9</v>
      </c>
    </row>
    <row r="29" spans="1:11" ht="11.25" customHeight="1">
      <c r="A29" s="60"/>
      <c r="B29" s="25" t="s">
        <v>60</v>
      </c>
      <c r="C29" s="60"/>
      <c r="D29" s="26" t="s">
        <v>61</v>
      </c>
      <c r="E29" s="19"/>
      <c r="F29" s="27" t="s">
        <v>57</v>
      </c>
      <c r="G29" s="27" t="s">
        <v>62</v>
      </c>
      <c r="H29" s="76" t="s">
        <v>63</v>
      </c>
      <c r="I29" s="29">
        <v>690.6</v>
      </c>
      <c r="J29" s="30">
        <v>17.4</v>
      </c>
      <c r="K29" s="31">
        <f>I29+J29</f>
        <v>708</v>
      </c>
    </row>
    <row r="30" spans="1:11" ht="12" customHeight="1">
      <c r="A30" s="60"/>
      <c r="B30" s="25"/>
      <c r="C30" s="60"/>
      <c r="D30" s="26"/>
      <c r="E30" s="19"/>
      <c r="F30" s="32" t="s">
        <v>64</v>
      </c>
      <c r="G30" s="32" t="s">
        <v>65</v>
      </c>
      <c r="H30" s="73" t="s">
        <v>63</v>
      </c>
      <c r="I30" s="34">
        <v>25.9</v>
      </c>
      <c r="J30" s="35">
        <v>-25.9</v>
      </c>
      <c r="K30" s="36">
        <f>I30+J30</f>
        <v>0</v>
      </c>
    </row>
    <row r="31" spans="1:11" ht="10.5" customHeight="1">
      <c r="A31" s="60"/>
      <c r="B31" s="25"/>
      <c r="C31" s="60"/>
      <c r="D31" s="26"/>
      <c r="E31" s="19"/>
      <c r="F31" s="43" t="s">
        <v>66</v>
      </c>
      <c r="G31" s="43"/>
      <c r="H31" s="43"/>
      <c r="I31" s="44">
        <f>I29+I30</f>
        <v>716.5</v>
      </c>
      <c r="J31" s="45">
        <f>J29+J30</f>
        <v>-8.5</v>
      </c>
      <c r="K31" s="46">
        <f>K29+K30</f>
        <v>708</v>
      </c>
    </row>
    <row r="32" spans="1:11" ht="33.75" customHeight="1">
      <c r="A32" s="60"/>
      <c r="B32" s="77" t="s">
        <v>67</v>
      </c>
      <c r="C32" s="60"/>
      <c r="D32" s="78" t="s">
        <v>68</v>
      </c>
      <c r="E32" s="19"/>
      <c r="F32" s="79" t="s">
        <v>48</v>
      </c>
      <c r="G32" s="79" t="s">
        <v>69</v>
      </c>
      <c r="H32" s="80" t="s">
        <v>27</v>
      </c>
      <c r="I32" s="81">
        <v>0</v>
      </c>
      <c r="J32" s="82"/>
      <c r="K32" s="83">
        <f>I32+J32</f>
        <v>0</v>
      </c>
    </row>
    <row r="33" spans="1:11" ht="34.5" customHeight="1" hidden="1">
      <c r="A33" s="84">
        <v>3</v>
      </c>
      <c r="B33" s="85"/>
      <c r="C33" s="86" t="s">
        <v>70</v>
      </c>
      <c r="D33" s="86"/>
      <c r="E33" s="19" t="s">
        <v>71</v>
      </c>
      <c r="F33" s="87" t="s">
        <v>64</v>
      </c>
      <c r="G33" s="87" t="s">
        <v>72</v>
      </c>
      <c r="H33" s="88" t="s">
        <v>27</v>
      </c>
      <c r="I33" s="89">
        <v>0</v>
      </c>
      <c r="J33" s="90">
        <v>0</v>
      </c>
      <c r="K33" s="91">
        <v>0</v>
      </c>
    </row>
    <row r="34" spans="1:11" ht="36" customHeight="1" hidden="1">
      <c r="A34" s="84">
        <v>4</v>
      </c>
      <c r="B34" s="85"/>
      <c r="C34" s="86" t="s">
        <v>73</v>
      </c>
      <c r="D34" s="86"/>
      <c r="E34" s="19" t="s">
        <v>74</v>
      </c>
      <c r="F34" s="87" t="s">
        <v>75</v>
      </c>
      <c r="G34" s="87" t="s">
        <v>76</v>
      </c>
      <c r="H34" s="88" t="s">
        <v>27</v>
      </c>
      <c r="I34" s="89">
        <v>0</v>
      </c>
      <c r="J34" s="90">
        <v>0</v>
      </c>
      <c r="K34" s="91">
        <v>0</v>
      </c>
    </row>
    <row r="35" spans="1:11" ht="21.75" customHeight="1" hidden="1">
      <c r="A35" s="92">
        <v>5</v>
      </c>
      <c r="B35" s="93"/>
      <c r="C35" s="94" t="s">
        <v>77</v>
      </c>
      <c r="D35" s="94"/>
      <c r="E35" s="95" t="s">
        <v>78</v>
      </c>
      <c r="F35" s="20" t="s">
        <v>79</v>
      </c>
      <c r="G35" s="20"/>
      <c r="H35" s="20"/>
      <c r="I35" s="96">
        <f>I36+I37+I38</f>
        <v>0</v>
      </c>
      <c r="J35" s="97">
        <f>J36+J37+J38</f>
        <v>0</v>
      </c>
      <c r="K35" s="98">
        <f>K36+K37+K38</f>
        <v>0</v>
      </c>
    </row>
    <row r="36" spans="1:11" ht="23.25" customHeight="1" hidden="1">
      <c r="A36" s="99" t="s">
        <v>22</v>
      </c>
      <c r="B36" s="100" t="s">
        <v>80</v>
      </c>
      <c r="C36" s="99" t="s">
        <v>22</v>
      </c>
      <c r="D36" s="101" t="s">
        <v>81</v>
      </c>
      <c r="E36" s="95"/>
      <c r="F36" s="27" t="s">
        <v>82</v>
      </c>
      <c r="G36" s="102" t="s">
        <v>83</v>
      </c>
      <c r="H36" s="76" t="s">
        <v>84</v>
      </c>
      <c r="I36" s="29"/>
      <c r="J36" s="30"/>
      <c r="K36" s="31"/>
    </row>
    <row r="37" spans="1:11" ht="22.5" customHeight="1" hidden="1">
      <c r="A37" s="99"/>
      <c r="B37" s="103" t="s">
        <v>85</v>
      </c>
      <c r="C37" s="99"/>
      <c r="D37" s="104" t="s">
        <v>86</v>
      </c>
      <c r="E37" s="95"/>
      <c r="F37" s="32" t="s">
        <v>87</v>
      </c>
      <c r="G37" s="32" t="s">
        <v>88</v>
      </c>
      <c r="H37" s="73" t="s">
        <v>84</v>
      </c>
      <c r="I37" s="34"/>
      <c r="J37" s="35"/>
      <c r="K37" s="36"/>
    </row>
    <row r="38" spans="1:11" ht="33" customHeight="1" hidden="1">
      <c r="A38" s="99"/>
      <c r="B38" s="105" t="s">
        <v>89</v>
      </c>
      <c r="C38" s="99"/>
      <c r="D38" s="106" t="s">
        <v>90</v>
      </c>
      <c r="E38" s="95"/>
      <c r="F38" s="37" t="s">
        <v>87</v>
      </c>
      <c r="G38" s="37" t="s">
        <v>91</v>
      </c>
      <c r="H38" s="74" t="s">
        <v>84</v>
      </c>
      <c r="I38" s="39"/>
      <c r="J38" s="40"/>
      <c r="K38" s="41"/>
    </row>
    <row r="39" spans="1:11" ht="22.5" customHeight="1">
      <c r="A39" s="55">
        <v>6</v>
      </c>
      <c r="B39" s="56"/>
      <c r="C39" s="18" t="s">
        <v>92</v>
      </c>
      <c r="D39" s="18"/>
      <c r="E39" s="19" t="s">
        <v>93</v>
      </c>
      <c r="F39" s="20" t="s">
        <v>94</v>
      </c>
      <c r="G39" s="20"/>
      <c r="H39" s="20"/>
      <c r="I39" s="57">
        <f>I40+I41+I42</f>
        <v>3657</v>
      </c>
      <c r="J39" s="58">
        <f>J40+J41+J42</f>
        <v>0</v>
      </c>
      <c r="K39" s="59">
        <f>K40+K41+K42</f>
        <v>3657</v>
      </c>
    </row>
    <row r="40" spans="1:11" ht="20.25" customHeight="1">
      <c r="A40" s="107" t="s">
        <v>22</v>
      </c>
      <c r="B40" s="100" t="s">
        <v>95</v>
      </c>
      <c r="C40" s="107" t="s">
        <v>22</v>
      </c>
      <c r="D40" s="101" t="s">
        <v>96</v>
      </c>
      <c r="E40" s="19"/>
      <c r="F40" s="27" t="s">
        <v>97</v>
      </c>
      <c r="G40" s="27" t="s">
        <v>98</v>
      </c>
      <c r="H40" s="76" t="s">
        <v>99</v>
      </c>
      <c r="I40" s="29">
        <v>657</v>
      </c>
      <c r="J40" s="30"/>
      <c r="K40" s="31">
        <f>I40+J40</f>
        <v>657</v>
      </c>
    </row>
    <row r="41" spans="1:11" ht="34.5" customHeight="1">
      <c r="A41" s="107"/>
      <c r="B41" s="103" t="s">
        <v>100</v>
      </c>
      <c r="C41" s="107"/>
      <c r="D41" s="108" t="s">
        <v>101</v>
      </c>
      <c r="E41" s="19"/>
      <c r="F41" s="32" t="s">
        <v>97</v>
      </c>
      <c r="G41" s="32" t="s">
        <v>102</v>
      </c>
      <c r="H41" s="73" t="s">
        <v>99</v>
      </c>
      <c r="I41" s="34">
        <v>0</v>
      </c>
      <c r="J41" s="35"/>
      <c r="K41" s="36">
        <f>I41+J41</f>
        <v>0</v>
      </c>
    </row>
    <row r="42" spans="1:11" ht="24" customHeight="1">
      <c r="A42" s="107"/>
      <c r="B42" s="109" t="s">
        <v>103</v>
      </c>
      <c r="C42" s="107"/>
      <c r="D42" s="110" t="s">
        <v>104</v>
      </c>
      <c r="E42" s="19"/>
      <c r="F42" s="79" t="s">
        <v>105</v>
      </c>
      <c r="G42" s="79" t="s">
        <v>106</v>
      </c>
      <c r="H42" s="80" t="s">
        <v>107</v>
      </c>
      <c r="I42" s="81">
        <v>3000</v>
      </c>
      <c r="J42" s="82"/>
      <c r="K42" s="83">
        <f>I42+J42</f>
        <v>3000</v>
      </c>
    </row>
    <row r="43" spans="1:11" ht="51.75" customHeight="1">
      <c r="A43" s="84">
        <v>7</v>
      </c>
      <c r="B43" s="85"/>
      <c r="C43" s="86" t="s">
        <v>108</v>
      </c>
      <c r="D43" s="86"/>
      <c r="E43" s="19" t="s">
        <v>109</v>
      </c>
      <c r="F43" s="87" t="s">
        <v>110</v>
      </c>
      <c r="G43" s="87" t="s">
        <v>111</v>
      </c>
      <c r="H43" s="88" t="s">
        <v>84</v>
      </c>
      <c r="I43" s="89">
        <v>464.2</v>
      </c>
      <c r="J43" s="90"/>
      <c r="K43" s="91">
        <f>I43+J43</f>
        <v>464.2</v>
      </c>
    </row>
    <row r="44" spans="1:11" ht="40.5" customHeight="1">
      <c r="A44" s="111">
        <v>8</v>
      </c>
      <c r="B44" s="112"/>
      <c r="C44" s="86" t="s">
        <v>112</v>
      </c>
      <c r="D44" s="86"/>
      <c r="E44" s="19" t="s">
        <v>113</v>
      </c>
      <c r="F44" s="87" t="s">
        <v>114</v>
      </c>
      <c r="G44" s="87" t="s">
        <v>115</v>
      </c>
      <c r="H44" s="88" t="s">
        <v>27</v>
      </c>
      <c r="I44" s="113">
        <v>263.1</v>
      </c>
      <c r="J44" s="114"/>
      <c r="K44" s="115">
        <f>I44+J44</f>
        <v>263.1</v>
      </c>
    </row>
    <row r="45" spans="1:11" ht="30" customHeight="1" hidden="1">
      <c r="A45" s="111">
        <v>9</v>
      </c>
      <c r="B45" s="116"/>
      <c r="C45" s="117" t="s">
        <v>116</v>
      </c>
      <c r="D45" s="117"/>
      <c r="E45" s="19" t="s">
        <v>117</v>
      </c>
      <c r="F45" s="87" t="s">
        <v>110</v>
      </c>
      <c r="G45" s="87" t="s">
        <v>118</v>
      </c>
      <c r="H45" s="88" t="s">
        <v>84</v>
      </c>
      <c r="I45" s="113"/>
      <c r="J45" s="114"/>
      <c r="K45" s="115"/>
    </row>
    <row r="46" spans="1:11" ht="27.75" customHeight="1" hidden="1">
      <c r="A46" s="111" t="s">
        <v>119</v>
      </c>
      <c r="B46" s="116"/>
      <c r="C46" s="86" t="s">
        <v>120</v>
      </c>
      <c r="D46" s="86"/>
      <c r="E46" s="19" t="s">
        <v>121</v>
      </c>
      <c r="F46" s="87" t="s">
        <v>122</v>
      </c>
      <c r="G46" s="87" t="s">
        <v>123</v>
      </c>
      <c r="H46" s="88"/>
      <c r="I46" s="113"/>
      <c r="J46" s="114"/>
      <c r="K46" s="115"/>
    </row>
    <row r="47" spans="1:11" ht="15.75" customHeight="1">
      <c r="A47" s="118" t="s">
        <v>124</v>
      </c>
      <c r="B47" s="118"/>
      <c r="C47" s="118"/>
      <c r="D47" s="118"/>
      <c r="E47" s="118"/>
      <c r="F47" s="118"/>
      <c r="G47" s="118"/>
      <c r="H47" s="118"/>
      <c r="I47" s="119">
        <f>I12+I21+I33+I34+I35+I39+I43+I44+I45+I46</f>
        <v>24571.2</v>
      </c>
      <c r="J47" s="120">
        <f>J12+J21+J33+J34+J35+J39+J43+J44+J45+J46</f>
        <v>3850.2000000000003</v>
      </c>
      <c r="K47" s="121">
        <f>K12+K21+K33+K34+K35+K39+K43+K44+K45+K46</f>
        <v>28421.399999999998</v>
      </c>
    </row>
  </sheetData>
  <sheetProtection selectLockedCells="1" selectUnlockedCells="1"/>
  <mergeCells count="52">
    <mergeCell ref="H1:K1"/>
    <mergeCell ref="E2:K2"/>
    <mergeCell ref="E3:K3"/>
    <mergeCell ref="A4:K4"/>
    <mergeCell ref="D5:K5"/>
    <mergeCell ref="A7:I7"/>
    <mergeCell ref="A8:I8"/>
    <mergeCell ref="J9:K9"/>
    <mergeCell ref="A10:A11"/>
    <mergeCell ref="B10:B11"/>
    <mergeCell ref="C10:D11"/>
    <mergeCell ref="E10:E11"/>
    <mergeCell ref="F10:F11"/>
    <mergeCell ref="G10:G11"/>
    <mergeCell ref="H10:H11"/>
    <mergeCell ref="I10:K10"/>
    <mergeCell ref="C12:D12"/>
    <mergeCell ref="E12:E20"/>
    <mergeCell ref="F12:H12"/>
    <mergeCell ref="A13:A20"/>
    <mergeCell ref="B13:B19"/>
    <mergeCell ref="C13:C20"/>
    <mergeCell ref="D13:D19"/>
    <mergeCell ref="F19:H19"/>
    <mergeCell ref="C21:D21"/>
    <mergeCell ref="E21:E32"/>
    <mergeCell ref="F21:H21"/>
    <mergeCell ref="A22:A32"/>
    <mergeCell ref="C22:C32"/>
    <mergeCell ref="B23:B27"/>
    <mergeCell ref="D23:D27"/>
    <mergeCell ref="F27:H27"/>
    <mergeCell ref="B29:B31"/>
    <mergeCell ref="D29:D31"/>
    <mergeCell ref="F31:H31"/>
    <mergeCell ref="C33:D33"/>
    <mergeCell ref="C34:D34"/>
    <mergeCell ref="C35:D35"/>
    <mergeCell ref="E35:E38"/>
    <mergeCell ref="F35:H35"/>
    <mergeCell ref="A36:A38"/>
    <mergeCell ref="C36:C38"/>
    <mergeCell ref="C39:D39"/>
    <mergeCell ref="E39:E42"/>
    <mergeCell ref="F39:H39"/>
    <mergeCell ref="A40:A42"/>
    <mergeCell ref="C40:C42"/>
    <mergeCell ref="C43:D43"/>
    <mergeCell ref="C44:D44"/>
    <mergeCell ref="C45:D45"/>
    <mergeCell ref="C46:D46"/>
    <mergeCell ref="A47:H47"/>
  </mergeCells>
  <printOptions/>
  <pageMargins left="0.5902777777777778" right="0" top="0.5902777777777778" bottom="0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/>
  <cp:lastPrinted>2014-08-15T05:19:49Z</cp:lastPrinted>
  <dcterms:created xsi:type="dcterms:W3CDTF">2008-11-27T05:20:07Z</dcterms:created>
  <dcterms:modified xsi:type="dcterms:W3CDTF">2014-08-27T07:53:17Z</dcterms:modified>
  <cp:category/>
  <cp:version/>
  <cp:contentType/>
  <cp:contentStatus/>
  <cp:revision>1</cp:revision>
</cp:coreProperties>
</file>